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8460" tabRatio="868" activeTab="0"/>
  </bookViews>
  <sheets>
    <sheet name="Contents" sheetId="1" r:id="rId1"/>
    <sheet name="About" sheetId="2" r:id="rId2"/>
    <sheet name="Fig. 1 &amp; 2" sheetId="3" r:id="rId3"/>
    <sheet name="Fig. 3" sheetId="4" r:id="rId4"/>
    <sheet name="Fig.4" sheetId="5" r:id="rId5"/>
    <sheet name="Fig. 5" sheetId="6" r:id="rId6"/>
    <sheet name="Fig. 6" sheetId="7" r:id="rId7"/>
    <sheet name="Fig. 7" sheetId="8" r:id="rId8"/>
    <sheet name="Table 1 &amp; 2" sheetId="9" r:id="rId9"/>
    <sheet name="Table 3, 4 &amp; Fig. 8, 9" sheetId="10" r:id="rId10"/>
    <sheet name="Table 5" sheetId="11" r:id="rId11"/>
    <sheet name="Table 6" sheetId="12" r:id="rId12"/>
    <sheet name="Fig. 10" sheetId="13" r:id="rId13"/>
    <sheet name="Table 7, 8 &amp; Fig. 11" sheetId="14" r:id="rId14"/>
    <sheet name="Table 9" sheetId="15" r:id="rId15"/>
    <sheet name="Fig.12" sheetId="16" r:id="rId16"/>
    <sheet name="Fig. 13" sheetId="17" r:id="rId17"/>
    <sheet name="Fig. 14" sheetId="18" r:id="rId18"/>
  </sheets>
  <definedNames>
    <definedName name="_ftn1" localSheetId="1">'About'!$A$15</definedName>
    <definedName name="_ftnref1" localSheetId="1">'About'!#REF!</definedName>
  </definedNames>
  <calcPr fullCalcOnLoad="1"/>
</workbook>
</file>

<file path=xl/sharedStrings.xml><?xml version="1.0" encoding="utf-8"?>
<sst xmlns="http://schemas.openxmlformats.org/spreadsheetml/2006/main" count="482" uniqueCount="194">
  <si>
    <t>Year</t>
  </si>
  <si>
    <t>Month</t>
  </si>
  <si>
    <t>%eSET</t>
  </si>
  <si>
    <t>%DET</t>
  </si>
  <si>
    <t>January</t>
  </si>
  <si>
    <t>February</t>
  </si>
  <si>
    <t>March</t>
  </si>
  <si>
    <t>April</t>
  </si>
  <si>
    <t>May</t>
  </si>
  <si>
    <t>June</t>
  </si>
  <si>
    <t>July</t>
  </si>
  <si>
    <t>August</t>
  </si>
  <si>
    <t>September</t>
  </si>
  <si>
    <t>October</t>
  </si>
  <si>
    <t>November</t>
  </si>
  <si>
    <t>December</t>
  </si>
  <si>
    <t>All ages</t>
  </si>
  <si>
    <t>LT35</t>
  </si>
  <si>
    <t>35 - 37</t>
  </si>
  <si>
    <t xml:space="preserve">All ages </t>
  </si>
  <si>
    <t>18 to 34</t>
  </si>
  <si>
    <t>35 to 37</t>
  </si>
  <si>
    <t>All embryo transfers</t>
  </si>
  <si>
    <t>DETs</t>
  </si>
  <si>
    <t>eSETs</t>
  </si>
  <si>
    <t>Age category</t>
  </si>
  <si>
    <t>%</t>
  </si>
  <si>
    <t>Fresh transfers</t>
  </si>
  <si>
    <t>38 to 39</t>
  </si>
  <si>
    <t>40 to 42</t>
  </si>
  <si>
    <t>43 to 44</t>
  </si>
  <si>
    <t>45 to 50</t>
  </si>
  <si>
    <t>Total</t>
  </si>
  <si>
    <t>First cycle</t>
  </si>
  <si>
    <t>Second cycle</t>
  </si>
  <si>
    <t>Third cycle</t>
  </si>
  <si>
    <t>Fourth or later cycle</t>
  </si>
  <si>
    <t>How many embryos did women choosing eSET have available?</t>
  </si>
  <si>
    <t>Women receiving fresh eSET who froze embryos</t>
  </si>
  <si>
    <t>Women receiving fresh eSET who froze one embryo</t>
  </si>
  <si>
    <t>Women receiving fresh eSET who froze two or more embryos</t>
  </si>
  <si>
    <t>Women receiving fresh eSET</t>
  </si>
  <si>
    <t xml:space="preserve">Percentage of women freezing embryos who froze two or more: </t>
  </si>
  <si>
    <t>Fresh</t>
  </si>
  <si>
    <t>Frozen</t>
  </si>
  <si>
    <t>Transfers</t>
  </si>
  <si>
    <t>eSET</t>
  </si>
  <si>
    <t>DET</t>
  </si>
  <si>
    <t>Cleavage</t>
  </si>
  <si>
    <t>Blastocyst</t>
  </si>
  <si>
    <t>MP rate</t>
  </si>
  <si>
    <t>35-37</t>
  </si>
  <si>
    <t>Cleavage stage transfer</t>
  </si>
  <si>
    <t>Pregnant</t>
  </si>
  <si>
    <t>MPs</t>
  </si>
  <si>
    <t xml:space="preserve">MPs </t>
  </si>
  <si>
    <t>Multiple</t>
  </si>
  <si>
    <t>Blastocyst stage transfer</t>
  </si>
  <si>
    <t>Multiple birth rate</t>
  </si>
  <si>
    <t>Multiple births</t>
  </si>
  <si>
    <t>HFEA Multiple Births Data - published May 2011</t>
  </si>
  <si>
    <t>Age 18 - 34</t>
  </si>
  <si>
    <t>Age 35 -37</t>
  </si>
  <si>
    <t>Number of embryo transfers</t>
  </si>
  <si>
    <t>Number of eSETs</t>
  </si>
  <si>
    <t>Number of DETs</t>
  </si>
  <si>
    <t>Number</t>
  </si>
  <si>
    <t>Month no.</t>
  </si>
  <si>
    <r>
      <rPr>
        <b/>
        <sz val="11"/>
        <color indexed="8"/>
        <rFont val="Calibri"/>
        <family val="2"/>
      </rPr>
      <t>Figures 1 and 2:</t>
    </r>
    <r>
      <rPr>
        <sz val="11"/>
        <color theme="1"/>
        <rFont val="Calibri"/>
        <family val="2"/>
      </rPr>
      <t xml:space="preserve"> Elective Single Embryo Transfer (monthly figures)</t>
    </r>
  </si>
  <si>
    <t>Contents</t>
  </si>
  <si>
    <t>About the data</t>
  </si>
  <si>
    <r>
      <rPr>
        <b/>
        <sz val="11"/>
        <color indexed="8"/>
        <rFont val="Calibri"/>
        <family val="2"/>
      </rPr>
      <t xml:space="preserve">Figure 3: </t>
    </r>
    <r>
      <rPr>
        <sz val="11"/>
        <color theme="1"/>
        <rFont val="Calibri"/>
        <family val="2"/>
      </rPr>
      <t>Age of women receiving eSETs in 2009</t>
    </r>
  </si>
  <si>
    <t>Figure/Table</t>
  </si>
  <si>
    <t>Fig. 3</t>
  </si>
  <si>
    <t>Fig. 1 &amp; 2</t>
  </si>
  <si>
    <t>Fig. 4</t>
  </si>
  <si>
    <r>
      <rPr>
        <b/>
        <sz val="11"/>
        <color indexed="8"/>
        <rFont val="Calibri"/>
        <family val="2"/>
      </rPr>
      <t>Figure 5:</t>
    </r>
    <r>
      <rPr>
        <sz val="11"/>
        <color theme="1"/>
        <rFont val="Calibri"/>
        <family val="2"/>
      </rPr>
      <t xml:space="preserve"> Blastocyst transfer (monthly figures)</t>
    </r>
  </si>
  <si>
    <t>18 - 34</t>
  </si>
  <si>
    <t>Number of blastocyst transfers</t>
  </si>
  <si>
    <t>% blastocyst</t>
  </si>
  <si>
    <t>Fig. 5</t>
  </si>
  <si>
    <t>Fig. 6</t>
  </si>
  <si>
    <t>Fig. 7</t>
  </si>
  <si>
    <t>Tables 1 &amp; 2</t>
  </si>
  <si>
    <t>Age</t>
  </si>
  <si>
    <r>
      <t xml:space="preserve">Elective single </t>
    </r>
    <r>
      <rPr>
        <b/>
        <i/>
        <sz val="11"/>
        <color indexed="8"/>
        <rFont val="Calibri"/>
        <family val="2"/>
      </rPr>
      <t>blastocyst</t>
    </r>
    <r>
      <rPr>
        <b/>
        <sz val="11"/>
        <color indexed="8"/>
        <rFont val="Calibri"/>
        <family val="2"/>
      </rPr>
      <t xml:space="preserve"> transfer</t>
    </r>
  </si>
  <si>
    <r>
      <t xml:space="preserve">Double </t>
    </r>
    <r>
      <rPr>
        <b/>
        <i/>
        <sz val="11"/>
        <color indexed="8"/>
        <rFont val="Calibri"/>
        <family val="2"/>
      </rPr>
      <t xml:space="preserve">blastocyst </t>
    </r>
    <r>
      <rPr>
        <b/>
        <sz val="11"/>
        <color indexed="8"/>
        <rFont val="Calibri"/>
        <family val="2"/>
      </rPr>
      <t>transfer</t>
    </r>
  </si>
  <si>
    <r>
      <rPr>
        <b/>
        <sz val="11"/>
        <color indexed="8"/>
        <rFont val="Calibri"/>
        <family val="2"/>
      </rPr>
      <t>Figure 6:</t>
    </r>
    <r>
      <rPr>
        <sz val="11"/>
        <color theme="1"/>
        <rFont val="Calibri"/>
        <family val="2"/>
      </rPr>
      <t xml:space="preserve"> Propotion of blastocyst transfers which were eSET or DET</t>
    </r>
  </si>
  <si>
    <t>Comparing our data to that of other providers</t>
  </si>
  <si>
    <t>Cycles included</t>
  </si>
  <si>
    <t>The data, unless specified, includes all fresh and frozen, IVF and ICSI cycles were the woman's own eggs were used and the intention was to conceive now.</t>
  </si>
  <si>
    <t>Percent</t>
  </si>
  <si>
    <r>
      <t>Table 1:</t>
    </r>
    <r>
      <rPr>
        <sz val="11"/>
        <color theme="1"/>
        <rFont val="Calibri"/>
        <family val="2"/>
      </rPr>
      <t xml:space="preserve"> Is there a difference between eSET and DET in fresh or frozen transfers, 2009</t>
    </r>
  </si>
  <si>
    <t>No. of Transfers</t>
  </si>
  <si>
    <t>No. of eSETs</t>
  </si>
  <si>
    <t>No. of DETs</t>
  </si>
  <si>
    <r>
      <t xml:space="preserve">Table 2: </t>
    </r>
    <r>
      <rPr>
        <sz val="11"/>
        <color theme="1"/>
        <rFont val="Calibri"/>
        <family val="2"/>
      </rPr>
      <t>Is there a difference beweteen eSET And DET according to the stage of the thaw, 2009</t>
    </r>
  </si>
  <si>
    <t>All Ages</t>
  </si>
  <si>
    <t>Month No.</t>
  </si>
  <si>
    <t xml:space="preserve">Number of pregnancies </t>
  </si>
  <si>
    <t>Number of multiple pregnancies</t>
  </si>
  <si>
    <t>Multiple pregnancy rate per pregnancy</t>
  </si>
  <si>
    <t>Pregnancy rate per transfer</t>
  </si>
  <si>
    <t>Frozen transfers</t>
  </si>
  <si>
    <t>18 -34</t>
  </si>
  <si>
    <t>Pregnancy rate</t>
  </si>
  <si>
    <r>
      <t>Figure 13</t>
    </r>
    <r>
      <rPr>
        <sz val="11"/>
        <color indexed="8"/>
        <rFont val="Calibri"/>
        <family val="2"/>
      </rPr>
      <t>: Sector wide early multiple pregnancy rate plotted against the corresponding sector wide eSET rate for that month, January 2008 – June 2010.</t>
    </r>
  </si>
  <si>
    <r>
      <t>eSET rate</t>
    </r>
    <r>
      <rPr>
        <b/>
        <vertAlign val="superscript"/>
        <sz val="11"/>
        <color indexed="8"/>
        <rFont val="Calibri"/>
        <family val="2"/>
      </rPr>
      <t>1</t>
    </r>
  </si>
  <si>
    <r>
      <t>MP rate</t>
    </r>
    <r>
      <rPr>
        <b/>
        <vertAlign val="superscript"/>
        <sz val="11"/>
        <color indexed="8"/>
        <rFont val="Calibri"/>
        <family val="2"/>
      </rPr>
      <t>2</t>
    </r>
  </si>
  <si>
    <r>
      <rPr>
        <vertAlign val="superscript"/>
        <sz val="11"/>
        <color indexed="8"/>
        <rFont val="Calibri"/>
        <family val="2"/>
      </rPr>
      <t>1</t>
    </r>
    <r>
      <rPr>
        <sz val="11"/>
        <color theme="1"/>
        <rFont val="Calibri"/>
        <family val="2"/>
      </rPr>
      <t xml:space="preserve"> eSET rate is number of eSETs as a percentage of number of transfers</t>
    </r>
  </si>
  <si>
    <r>
      <rPr>
        <vertAlign val="superscript"/>
        <sz val="11"/>
        <color indexed="8"/>
        <rFont val="Calibri"/>
        <family val="2"/>
      </rPr>
      <t xml:space="preserve">2 </t>
    </r>
    <r>
      <rPr>
        <sz val="11"/>
        <color theme="1"/>
        <rFont val="Calibri"/>
        <family val="2"/>
      </rPr>
      <t>MP rate is multiple pregnancies as a percentage of all pregnancies</t>
    </r>
  </si>
  <si>
    <t>**</t>
  </si>
  <si>
    <t>** Values not given to protect patient confientiality</t>
  </si>
  <si>
    <t>&lt;0.5%</t>
  </si>
  <si>
    <t>&lt;1.5%</t>
  </si>
  <si>
    <t>Live births</t>
  </si>
  <si>
    <t>Cycles</t>
  </si>
  <si>
    <t>Live birth rate</t>
  </si>
  <si>
    <t>Month Code</t>
  </si>
  <si>
    <r>
      <t>Live birth rate</t>
    </r>
    <r>
      <rPr>
        <b/>
        <vertAlign val="superscript"/>
        <sz val="11"/>
        <color indexed="8"/>
        <rFont val="Calibri"/>
        <family val="2"/>
      </rPr>
      <t>1</t>
    </r>
  </si>
  <si>
    <r>
      <rPr>
        <vertAlign val="superscript"/>
        <sz val="11"/>
        <color indexed="8"/>
        <rFont val="Calibri"/>
        <family val="2"/>
      </rPr>
      <t>1</t>
    </r>
    <r>
      <rPr>
        <sz val="11"/>
        <color theme="1"/>
        <rFont val="Calibri"/>
        <family val="2"/>
      </rPr>
      <t xml:space="preserve"> Live births per cycle started</t>
    </r>
  </si>
  <si>
    <t>Cycle number</t>
  </si>
  <si>
    <t>Mean</t>
  </si>
  <si>
    <t>Median</t>
  </si>
  <si>
    <t>How many women froze embryos after a fresh cycle of eSET?</t>
  </si>
  <si>
    <r>
      <rPr>
        <b/>
        <sz val="11"/>
        <color indexed="8"/>
        <rFont val="Calibri"/>
        <family val="2"/>
      </rPr>
      <t xml:space="preserve">Figure 7: </t>
    </r>
    <r>
      <rPr>
        <sz val="11"/>
        <color theme="1"/>
        <rFont val="Calibri"/>
        <family val="2"/>
      </rPr>
      <t>Age of women receiving blastocyst transfer in 2009</t>
    </r>
  </si>
  <si>
    <r>
      <t>Table 5</t>
    </r>
    <r>
      <rPr>
        <sz val="11"/>
        <color theme="1"/>
        <rFont val="Calibri"/>
        <family val="2"/>
      </rPr>
      <t>: Multiple pregnancy rate, per pregnancy by stage and number of embryos transferred, 2009</t>
    </r>
  </si>
  <si>
    <t>Elective Single Embryo Transfer monthly figures, 01/2008 to 06/2010</t>
  </si>
  <si>
    <r>
      <t xml:space="preserve">Figure 4: </t>
    </r>
    <r>
      <rPr>
        <sz val="11"/>
        <color theme="1"/>
        <rFont val="Calibri"/>
        <family val="2"/>
      </rPr>
      <t>Number of cycles for women receiving eSET in a fresh IVF cycle, 2009</t>
    </r>
  </si>
  <si>
    <r>
      <rPr>
        <b/>
        <sz val="11"/>
        <color indexed="8"/>
        <rFont val="Calibri"/>
        <family val="2"/>
      </rPr>
      <t>Table 3</t>
    </r>
    <r>
      <rPr>
        <sz val="11"/>
        <color theme="1"/>
        <rFont val="Calibri"/>
        <family val="2"/>
      </rPr>
      <t>: Pregnancy and multiple pregnancy rates</t>
    </r>
  </si>
  <si>
    <t>Blastocyst transfer monthly figures, 01/2008 to 06/2010</t>
  </si>
  <si>
    <t>eSET/DET fresh and frozen, and eSET/DET by stage of thaw</t>
  </si>
  <si>
    <t>Proportion of blastocyst transfers eSET or DET, 02/2008 to 06/2010</t>
  </si>
  <si>
    <t>Age of women receiving blastocyst transfer in 2009</t>
  </si>
  <si>
    <t>Age of women receiving eSET in 2009</t>
  </si>
  <si>
    <t>Cycle number for women receiving eSET, 2009; average number of embyros; women freezing embryos after eSET</t>
  </si>
  <si>
    <t>Tab</t>
  </si>
  <si>
    <t>Pregnancy and multiple pregnancy rates monthly figures, 01/2008 to 06/2010</t>
  </si>
  <si>
    <t>Table 3 &amp; 4 and Fig. 8 &amp; 9</t>
  </si>
  <si>
    <t>&lt;1.0</t>
  </si>
  <si>
    <t>&lt;2.0</t>
  </si>
  <si>
    <r>
      <t xml:space="preserve">Table 6: </t>
    </r>
    <r>
      <rPr>
        <sz val="11"/>
        <color theme="1"/>
        <rFont val="Calibri"/>
        <family val="2"/>
      </rPr>
      <t>Pregnancy rate, by type and number of embryos transferred, 2009</t>
    </r>
  </si>
  <si>
    <r>
      <rPr>
        <b/>
        <sz val="11"/>
        <color indexed="8"/>
        <rFont val="Calibri"/>
        <family val="2"/>
      </rPr>
      <t xml:space="preserve">Table 7, 8 and Figure 11: </t>
    </r>
    <r>
      <rPr>
        <sz val="11"/>
        <color theme="1"/>
        <rFont val="Calibri"/>
        <family val="2"/>
      </rPr>
      <t>Live birth rate and multiple birth rate</t>
    </r>
  </si>
  <si>
    <r>
      <t xml:space="preserve">Figure 12: </t>
    </r>
    <r>
      <rPr>
        <sz val="11"/>
        <color theme="1"/>
        <rFont val="Calibri"/>
        <family val="2"/>
      </rPr>
      <t xml:space="preserve">Outcomes of multiple pregnancies, 2008. </t>
    </r>
  </si>
  <si>
    <r>
      <t>Figure 13:</t>
    </r>
    <r>
      <rPr>
        <sz val="11"/>
        <color theme="1"/>
        <rFont val="Calibri"/>
        <family val="2"/>
      </rPr>
      <t xml:space="preserve"> Preterm and low birth weight rate for babies born as singletons and multiples, 2008 </t>
    </r>
  </si>
  <si>
    <r>
      <t>Figure 14:</t>
    </r>
    <r>
      <rPr>
        <sz val="11"/>
        <color theme="1"/>
        <rFont val="Calibri"/>
        <family val="2"/>
      </rPr>
      <t xml:space="preserve"> Stillbirth rate (per 1,000 total births) and neonatal morality rate (per 1,000 live births) for babies born as singletons and multiples, 2008 </t>
    </r>
  </si>
  <si>
    <r>
      <t xml:space="preserve">Table 9: </t>
    </r>
    <r>
      <rPr>
        <sz val="11"/>
        <color theme="1"/>
        <rFont val="Calibri"/>
        <family val="2"/>
      </rPr>
      <t>Multiple birth rate by stage and number of embryos transferred, 2008</t>
    </r>
  </si>
  <si>
    <t>Table 5</t>
  </si>
  <si>
    <t>Multiple pregnancy rate, per pregnancy by stage and number of embryos transferred, 2009</t>
  </si>
  <si>
    <t>Table 6</t>
  </si>
  <si>
    <t>Fig. 10</t>
  </si>
  <si>
    <t>Table 7 &amp; 8 and Fig. 11</t>
  </si>
  <si>
    <t>Pregnancy rate, by type and number of embryos transferred, 2009</t>
  </si>
  <si>
    <t>Sector wide early multiple pregnancy rate plotted against the corresponding sector wide eSET rate for that month, January 2008 – June 2010.</t>
  </si>
  <si>
    <t>Live birth and multiple birth rates monthly figures, 01/2008 to 06/2009</t>
  </si>
  <si>
    <t xml:space="preserve">Table 9 </t>
  </si>
  <si>
    <t>Multiple birth rate by stage and number of embryos transferred, 2008</t>
  </si>
  <si>
    <t>Fig. 12</t>
  </si>
  <si>
    <t>Fig. 13</t>
  </si>
  <si>
    <t>Fig. 14</t>
  </si>
  <si>
    <t>Multiple births from multiple pregnancies, 2008</t>
  </si>
  <si>
    <t>Low birth weight and prematurity, 2008</t>
  </si>
  <si>
    <t>Still births and neonatal deaths, 2008</t>
  </si>
  <si>
    <t>The data presented in this publication is based on a snapshot of the HFEA data taken on 14 April 2011. Because clinics may submit data relating to past cycles at any time, the figures published here may differ slightly to those published before or those to be published in the future.</t>
  </si>
  <si>
    <t>About this data</t>
  </si>
  <si>
    <t>Our data is presented according to the year the treatment cycle started, not the year a consequent pregnancy or birth occurs in. Most other data providers, including the Office for National Statistics, publish birth rates according to the year of the birth.  Our multiple birth data counts only birth events where two or more babies were born alive, including those where one or more of the babies die within the first month of life.    Still births, where a baby is born after 24 weeks gestation showing no signs of life are not included in either live birth or multiple birth counts.  This means that a multiple pregnancy which results in the birth of one live baby and one still born baby would not be counted by the HFEA as a multiple birth.  Other data providers, such as the Office for National Statistics, class a multiple birth as a pregnancy resulting in the birth of more than one baby, whether alive or stillborn.</t>
  </si>
  <si>
    <t>Further notes about the data are given on the individual pages</t>
  </si>
  <si>
    <t>Babies born with a birthweight either below 500g or above 6000g, or a gestation period of below 20 weeks or above 45 weeks have been excluded.</t>
  </si>
  <si>
    <t>Singleton</t>
  </si>
  <si>
    <t>Preterm</t>
  </si>
  <si>
    <t>Low birth weight</t>
  </si>
  <si>
    <t>Notes:</t>
  </si>
  <si>
    <t>Low birth weight is less than 2.5kg.  For multiples, this is the number of cases where at least one of the babies born with a low birth weight.</t>
  </si>
  <si>
    <t>Preterm is fewer than 37 weeks gestation</t>
  </si>
  <si>
    <t>Note:</t>
  </si>
  <si>
    <t>This data only includes women who have been assigned an HFEA ID number (the vast majority for 2009) enabling us to link back to their previous cycles</t>
  </si>
  <si>
    <t>This is for fresh cycles only</t>
  </si>
  <si>
    <t>*</t>
  </si>
  <si>
    <t>&lt;1.0**</t>
  </si>
  <si>
    <t>&lt;2.0**</t>
  </si>
  <si>
    <t>* Suppressed due to small numbers to protect patient identity</t>
  </si>
  <si>
    <t>** Aggregated for 18 - 34 and 35 - 37 due to small numbers to protect patient identity</t>
  </si>
  <si>
    <t>MP</t>
  </si>
  <si>
    <t>MP = multiple pregnancy</t>
  </si>
  <si>
    <t>Multiple Pregnancy</t>
  </si>
  <si>
    <t>Multiple live births</t>
  </si>
  <si>
    <t>Single live birth from multiple pregnancy</t>
  </si>
  <si>
    <t>No live births from multiple pregnancy</t>
  </si>
  <si>
    <t>All Births</t>
  </si>
  <si>
    <t>Singletons</t>
  </si>
  <si>
    <t>Neonatal deaths</t>
  </si>
  <si>
    <t>Still births</t>
  </si>
  <si>
    <t>Multiples</t>
  </si>
  <si>
    <t>Here live birth takes the ONS definition: a baby born showing signs of life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</si>
</sst>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2">
    <font>
      <sz val="11"/>
      <color theme="1"/>
      <name val="Calibri"/>
      <family val="2"/>
    </font>
    <font>
      <sz val="11"/>
      <color indexed="8"/>
      <name val="Calibri"/>
      <family val="2"/>
    </font>
    <font>
      <b/>
      <sz val="11"/>
      <color indexed="8"/>
      <name val="Calibri"/>
      <family val="2"/>
    </font>
    <font>
      <sz val="11"/>
      <name val="Arial-BoldMT"/>
      <family val="0"/>
    </font>
    <font>
      <b/>
      <i/>
      <sz val="11"/>
      <color indexed="8"/>
      <name val="Calibri"/>
      <family val="2"/>
    </font>
    <font>
      <b/>
      <vertAlign val="superscript"/>
      <sz val="11"/>
      <color indexed="8"/>
      <name val="Calibri"/>
      <family val="2"/>
    </font>
    <font>
      <vertAlign val="superscript"/>
      <sz val="11"/>
      <color indexed="8"/>
      <name val="Calibri"/>
      <family val="2"/>
    </font>
    <font>
      <sz val="11"/>
      <color indexed="10"/>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style="thin"/>
      <bottom style="thin"/>
    </border>
    <border>
      <left/>
      <right style="thin"/>
      <top style="thin"/>
      <bottom style="thin"/>
    </border>
    <border>
      <left/>
      <right style="thin"/>
      <top/>
      <bottom/>
    </border>
    <border>
      <left style="thin"/>
      <right/>
      <top style="thin"/>
      <bottom style="thin"/>
    </border>
    <border>
      <left/>
      <right/>
      <top/>
      <bottom style="thin"/>
    </border>
    <border>
      <left style="thin"/>
      <right/>
      <top/>
      <bottom style="thin"/>
    </border>
    <border>
      <left/>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9">
    <xf numFmtId="0" fontId="0" fillId="0" borderId="0" xfId="0" applyFont="1" applyAlignment="1">
      <alignment/>
    </xf>
    <xf numFmtId="0" fontId="38" fillId="0" borderId="0" xfId="0" applyFont="1" applyAlignment="1">
      <alignment horizontal="right"/>
    </xf>
    <xf numFmtId="0" fontId="38" fillId="0" borderId="0" xfId="0" applyFont="1" applyAlignment="1">
      <alignment/>
    </xf>
    <xf numFmtId="10" fontId="0" fillId="0" borderId="0" xfId="57" applyNumberFormat="1" applyFont="1" applyAlignment="1">
      <alignment/>
    </xf>
    <xf numFmtId="17"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0" xfId="0" applyAlignment="1">
      <alignment wrapText="1"/>
    </xf>
    <xf numFmtId="164" fontId="0" fillId="0" borderId="0" xfId="57" applyNumberFormat="1" applyFont="1" applyAlignment="1">
      <alignment/>
    </xf>
    <xf numFmtId="0" fontId="3" fillId="0" borderId="0" xfId="0" applyFont="1" applyAlignment="1">
      <alignment/>
    </xf>
    <xf numFmtId="0" fontId="39" fillId="0" borderId="0" xfId="0" applyFont="1" applyAlignment="1">
      <alignment/>
    </xf>
    <xf numFmtId="0" fontId="0" fillId="0" borderId="0" xfId="0" applyAlignment="1">
      <alignment vertical="center"/>
    </xf>
    <xf numFmtId="1" fontId="0" fillId="0" borderId="0" xfId="57" applyNumberFormat="1" applyFont="1" applyAlignment="1">
      <alignment/>
    </xf>
    <xf numFmtId="0" fontId="38" fillId="0" borderId="0" xfId="0" applyFont="1" applyAlignment="1">
      <alignment horizontal="center"/>
    </xf>
    <xf numFmtId="0" fontId="0" fillId="0" borderId="0" xfId="0" applyAlignment="1">
      <alignment horizontal="center"/>
    </xf>
    <xf numFmtId="0" fontId="38" fillId="0" borderId="0" xfId="0" applyFont="1" applyBorder="1" applyAlignment="1">
      <alignment/>
    </xf>
    <xf numFmtId="165" fontId="0" fillId="0" borderId="0" xfId="0" applyNumberFormat="1" applyAlignment="1">
      <alignment/>
    </xf>
    <xf numFmtId="0" fontId="38" fillId="0" borderId="11" xfId="0" applyFont="1" applyBorder="1" applyAlignment="1">
      <alignment wrapText="1"/>
    </xf>
    <xf numFmtId="0" fontId="38" fillId="0" borderId="11" xfId="0" applyFont="1" applyBorder="1" applyAlignment="1">
      <alignment/>
    </xf>
    <xf numFmtId="0" fontId="38" fillId="0" borderId="12" xfId="0" applyFont="1" applyBorder="1" applyAlignment="1">
      <alignment wrapText="1"/>
    </xf>
    <xf numFmtId="10" fontId="0" fillId="0" borderId="13" xfId="57" applyNumberFormat="1" applyFont="1" applyBorder="1" applyAlignment="1">
      <alignment/>
    </xf>
    <xf numFmtId="0" fontId="38" fillId="0" borderId="14" xfId="0" applyFont="1" applyBorder="1" applyAlignment="1">
      <alignment wrapText="1"/>
    </xf>
    <xf numFmtId="0" fontId="38" fillId="0" borderId="12" xfId="0" applyFont="1" applyBorder="1" applyAlignment="1">
      <alignment/>
    </xf>
    <xf numFmtId="10" fontId="0" fillId="0" borderId="0" xfId="57" applyNumberFormat="1" applyFont="1" applyBorder="1" applyAlignment="1">
      <alignment/>
    </xf>
    <xf numFmtId="0" fontId="0" fillId="0" borderId="15" xfId="0" applyBorder="1" applyAlignment="1">
      <alignment/>
    </xf>
    <xf numFmtId="0" fontId="0" fillId="0" borderId="16" xfId="0" applyBorder="1" applyAlignment="1">
      <alignment/>
    </xf>
    <xf numFmtId="10" fontId="0" fillId="0" borderId="15" xfId="57" applyNumberFormat="1" applyFont="1" applyBorder="1" applyAlignment="1">
      <alignment/>
    </xf>
    <xf numFmtId="10" fontId="0" fillId="0" borderId="17" xfId="57" applyNumberFormat="1" applyFont="1" applyBorder="1" applyAlignment="1">
      <alignment/>
    </xf>
    <xf numFmtId="0" fontId="38" fillId="0" borderId="14" xfId="0" applyFont="1" applyBorder="1" applyAlignment="1">
      <alignment horizontal="right"/>
    </xf>
    <xf numFmtId="0" fontId="38" fillId="0" borderId="18" xfId="0" applyFont="1" applyBorder="1" applyAlignment="1">
      <alignment/>
    </xf>
    <xf numFmtId="0" fontId="0" fillId="0" borderId="18" xfId="0" applyBorder="1" applyAlignment="1">
      <alignment/>
    </xf>
    <xf numFmtId="0" fontId="0" fillId="0" borderId="18" xfId="0" applyBorder="1" applyAlignment="1">
      <alignment horizontal="center"/>
    </xf>
    <xf numFmtId="0" fontId="38" fillId="0" borderId="18" xfId="0" applyFont="1" applyBorder="1" applyAlignment="1">
      <alignment wrapText="1"/>
    </xf>
    <xf numFmtId="0" fontId="0" fillId="0" borderId="0" xfId="0" applyAlignment="1">
      <alignment horizontal="left"/>
    </xf>
    <xf numFmtId="164" fontId="0" fillId="0" borderId="0" xfId="57" applyNumberFormat="1" applyFont="1" applyBorder="1" applyAlignment="1">
      <alignment/>
    </xf>
    <xf numFmtId="0" fontId="38" fillId="0" borderId="0" xfId="0" applyFont="1" applyBorder="1" applyAlignment="1">
      <alignment/>
    </xf>
    <xf numFmtId="0" fontId="38" fillId="0" borderId="0" xfId="0" applyFont="1" applyBorder="1" applyAlignment="1">
      <alignment horizontal="left"/>
    </xf>
    <xf numFmtId="0" fontId="0" fillId="0" borderId="19" xfId="0" applyBorder="1" applyAlignment="1">
      <alignment/>
    </xf>
    <xf numFmtId="0" fontId="0" fillId="0" borderId="20" xfId="0" applyBorder="1" applyAlignment="1">
      <alignment/>
    </xf>
    <xf numFmtId="10" fontId="8" fillId="0" borderId="21" xfId="57" applyNumberFormat="1" applyFont="1" applyBorder="1" applyAlignment="1">
      <alignment/>
    </xf>
    <xf numFmtId="10" fontId="8" fillId="0" borderId="13" xfId="57" applyNumberFormat="1" applyFont="1" applyBorder="1" applyAlignment="1">
      <alignment/>
    </xf>
    <xf numFmtId="10" fontId="0" fillId="0" borderId="21" xfId="57" applyNumberFormat="1" applyFont="1" applyBorder="1" applyAlignment="1">
      <alignment/>
    </xf>
    <xf numFmtId="10" fontId="8" fillId="0" borderId="17" xfId="57" applyNumberFormat="1" applyFont="1" applyBorder="1" applyAlignment="1">
      <alignment/>
    </xf>
    <xf numFmtId="0" fontId="0" fillId="0" borderId="13" xfId="0" applyBorder="1" applyAlignment="1">
      <alignment/>
    </xf>
    <xf numFmtId="0" fontId="0" fillId="0" borderId="17" xfId="0" applyBorder="1" applyAlignment="1">
      <alignment/>
    </xf>
    <xf numFmtId="0" fontId="0" fillId="0" borderId="22" xfId="0" applyBorder="1" applyAlignment="1">
      <alignment/>
    </xf>
    <xf numFmtId="0" fontId="0" fillId="0" borderId="23" xfId="0" applyBorder="1" applyAlignment="1">
      <alignment/>
    </xf>
    <xf numFmtId="0" fontId="0" fillId="0" borderId="0" xfId="0" applyFill="1" applyAlignment="1">
      <alignment/>
    </xf>
    <xf numFmtId="0" fontId="40" fillId="0" borderId="18" xfId="0" applyFont="1" applyFill="1" applyBorder="1" applyAlignment="1">
      <alignment horizontal="center" wrapText="1"/>
    </xf>
    <xf numFmtId="0" fontId="0" fillId="0" borderId="18" xfId="0" applyFill="1" applyBorder="1" applyAlignment="1">
      <alignment/>
    </xf>
    <xf numFmtId="0" fontId="41" fillId="0" borderId="18" xfId="0" applyFont="1" applyFill="1" applyBorder="1" applyAlignment="1">
      <alignment horizontal="center" wrapText="1"/>
    </xf>
    <xf numFmtId="0" fontId="0" fillId="0" borderId="14" xfId="0" applyFill="1" applyBorder="1" applyAlignment="1">
      <alignment/>
    </xf>
    <xf numFmtId="0" fontId="0" fillId="0" borderId="0" xfId="0" applyFill="1" applyBorder="1" applyAlignment="1">
      <alignment/>
    </xf>
    <xf numFmtId="0" fontId="40" fillId="0" borderId="24" xfId="0" applyFont="1" applyFill="1" applyBorder="1" applyAlignment="1">
      <alignment horizontal="center" wrapText="1"/>
    </xf>
    <xf numFmtId="10" fontId="0" fillId="0" borderId="18" xfId="57" applyNumberFormat="1" applyFont="1" applyFill="1" applyBorder="1" applyAlignment="1">
      <alignment/>
    </xf>
    <xf numFmtId="164" fontId="0" fillId="0" borderId="0" xfId="57" applyNumberFormat="1" applyFont="1" applyFill="1" applyAlignment="1">
      <alignment/>
    </xf>
    <xf numFmtId="164" fontId="0" fillId="0" borderId="0" xfId="57" applyNumberFormat="1" applyFont="1" applyFill="1" applyBorder="1" applyAlignment="1">
      <alignment/>
    </xf>
    <xf numFmtId="164" fontId="0" fillId="0" borderId="13" xfId="57" applyNumberFormat="1" applyFont="1" applyFill="1" applyBorder="1" applyAlignment="1">
      <alignment/>
    </xf>
    <xf numFmtId="164" fontId="0" fillId="0" borderId="15" xfId="57" applyNumberFormat="1" applyFont="1" applyFill="1" applyBorder="1" applyAlignment="1">
      <alignment/>
    </xf>
    <xf numFmtId="0" fontId="0" fillId="0" borderId="15" xfId="0" applyFill="1" applyBorder="1" applyAlignment="1">
      <alignment/>
    </xf>
    <xf numFmtId="164" fontId="0" fillId="0" borderId="17" xfId="57" applyNumberFormat="1" applyFont="1" applyFill="1" applyBorder="1" applyAlignment="1">
      <alignment/>
    </xf>
    <xf numFmtId="0" fontId="0" fillId="0" borderId="10" xfId="0" applyFill="1" applyBorder="1" applyAlignment="1">
      <alignment/>
    </xf>
    <xf numFmtId="0" fontId="0" fillId="0" borderId="16" xfId="0" applyFill="1" applyBorder="1" applyAlignment="1">
      <alignment/>
    </xf>
    <xf numFmtId="0" fontId="0" fillId="0" borderId="24" xfId="0" applyBorder="1" applyAlignment="1">
      <alignment/>
    </xf>
    <xf numFmtId="0" fontId="0" fillId="0" borderId="14" xfId="0" applyBorder="1" applyAlignment="1">
      <alignment wrapText="1"/>
    </xf>
    <xf numFmtId="0" fontId="0" fillId="0" borderId="11" xfId="0" applyBorder="1" applyAlignment="1">
      <alignment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164" fontId="0" fillId="0" borderId="20" xfId="57" applyNumberFormat="1" applyFont="1" applyFill="1" applyBorder="1" applyAlignment="1">
      <alignment/>
    </xf>
    <xf numFmtId="0" fontId="0" fillId="0" borderId="20" xfId="0" applyFill="1" applyBorder="1" applyAlignment="1">
      <alignment/>
    </xf>
    <xf numFmtId="164" fontId="0" fillId="0" borderId="21" xfId="57" applyNumberFormat="1" applyFont="1" applyFill="1" applyBorder="1" applyAlignment="1">
      <alignment/>
    </xf>
    <xf numFmtId="0" fontId="0" fillId="0" borderId="19" xfId="0" applyFill="1" applyBorder="1" applyAlignment="1">
      <alignment/>
    </xf>
    <xf numFmtId="0" fontId="38" fillId="0" borderId="0" xfId="0" applyFont="1" applyAlignment="1">
      <alignment horizontal="left"/>
    </xf>
    <xf numFmtId="0" fontId="0" fillId="0" borderId="13" xfId="0" applyBorder="1" applyAlignment="1">
      <alignment vertical="center"/>
    </xf>
    <xf numFmtId="0" fontId="0" fillId="0" borderId="17" xfId="0" applyBorder="1" applyAlignment="1">
      <alignment vertical="center"/>
    </xf>
    <xf numFmtId="0" fontId="38" fillId="0" borderId="12" xfId="0" applyFont="1" applyBorder="1" applyAlignment="1">
      <alignment horizontal="left" wrapText="1"/>
    </xf>
    <xf numFmtId="10" fontId="0" fillId="0" borderId="20" xfId="57" applyNumberFormat="1" applyFont="1" applyBorder="1" applyAlignment="1">
      <alignment/>
    </xf>
    <xf numFmtId="1" fontId="0" fillId="0" borderId="20" xfId="57" applyNumberFormat="1" applyFont="1" applyBorder="1" applyAlignment="1">
      <alignment/>
    </xf>
    <xf numFmtId="1" fontId="0" fillId="0" borderId="0" xfId="57" applyNumberFormat="1" applyFont="1" applyBorder="1" applyAlignment="1">
      <alignment/>
    </xf>
    <xf numFmtId="1" fontId="0" fillId="0" borderId="15" xfId="57" applyNumberFormat="1" applyFont="1" applyBorder="1" applyAlignment="1">
      <alignment/>
    </xf>
    <xf numFmtId="0" fontId="0" fillId="0" borderId="21" xfId="0" applyBorder="1" applyAlignment="1">
      <alignment vertical="center"/>
    </xf>
    <xf numFmtId="0" fontId="38" fillId="0" borderId="24" xfId="0" applyFont="1" applyBorder="1" applyAlignment="1">
      <alignment/>
    </xf>
    <xf numFmtId="0" fontId="38" fillId="0" borderId="22" xfId="0" applyFont="1" applyBorder="1" applyAlignment="1">
      <alignment/>
    </xf>
    <xf numFmtId="0" fontId="38" fillId="0" borderId="23" xfId="0" applyFont="1" applyBorder="1" applyAlignment="1">
      <alignment/>
    </xf>
    <xf numFmtId="0" fontId="38" fillId="0" borderId="14" xfId="0" applyFont="1" applyBorder="1" applyAlignment="1">
      <alignment horizontal="center"/>
    </xf>
    <xf numFmtId="0" fontId="38" fillId="0" borderId="11" xfId="0" applyFont="1" applyFill="1" applyBorder="1" applyAlignment="1">
      <alignment/>
    </xf>
    <xf numFmtId="0" fontId="38" fillId="0" borderId="11" xfId="0" applyFont="1" applyFill="1" applyBorder="1" applyAlignment="1">
      <alignment horizontal="center"/>
    </xf>
    <xf numFmtId="0" fontId="38" fillId="0" borderId="12" xfId="0" applyFont="1" applyFill="1" applyBorder="1" applyAlignment="1">
      <alignment horizontal="center"/>
    </xf>
    <xf numFmtId="0" fontId="38" fillId="0" borderId="12" xfId="0" applyFont="1" applyFill="1" applyBorder="1" applyAlignment="1">
      <alignment/>
    </xf>
    <xf numFmtId="0" fontId="38" fillId="0" borderId="14" xfId="0" applyFont="1" applyFill="1" applyBorder="1" applyAlignment="1">
      <alignment horizontal="center"/>
    </xf>
    <xf numFmtId="10" fontId="0" fillId="0" borderId="21" xfId="57" applyNumberFormat="1" applyFont="1" applyFill="1" applyBorder="1" applyAlignment="1">
      <alignment/>
    </xf>
    <xf numFmtId="10" fontId="0" fillId="0" borderId="13" xfId="57" applyNumberFormat="1" applyFont="1" applyFill="1" applyBorder="1" applyAlignment="1">
      <alignment/>
    </xf>
    <xf numFmtId="10" fontId="0" fillId="0" borderId="17" xfId="57" applyNumberFormat="1" applyFont="1" applyFill="1" applyBorder="1" applyAlignment="1">
      <alignment/>
    </xf>
    <xf numFmtId="0" fontId="38" fillId="0" borderId="12" xfId="0" applyFont="1" applyFill="1" applyBorder="1" applyAlignment="1">
      <alignment wrapText="1"/>
    </xf>
    <xf numFmtId="0" fontId="40" fillId="0" borderId="0" xfId="0" applyFont="1" applyAlignment="1">
      <alignment/>
    </xf>
    <xf numFmtId="0" fontId="0" fillId="0" borderId="0" xfId="0" applyFont="1" applyAlignment="1">
      <alignment/>
    </xf>
    <xf numFmtId="164" fontId="0" fillId="0" borderId="13" xfId="57" applyNumberFormat="1" applyFont="1" applyBorder="1" applyAlignment="1">
      <alignment/>
    </xf>
    <xf numFmtId="164" fontId="0" fillId="0" borderId="17" xfId="57" applyNumberFormat="1" applyFont="1" applyBorder="1" applyAlignment="1">
      <alignment/>
    </xf>
    <xf numFmtId="0" fontId="38" fillId="0" borderId="14" xfId="0" applyFont="1" applyBorder="1" applyAlignment="1">
      <alignment/>
    </xf>
    <xf numFmtId="10" fontId="0" fillId="0" borderId="10" xfId="57" applyNumberFormat="1" applyFont="1" applyBorder="1" applyAlignment="1">
      <alignment/>
    </xf>
    <xf numFmtId="10" fontId="0" fillId="0" borderId="16" xfId="57" applyNumberFormat="1" applyFont="1" applyBorder="1" applyAlignment="1">
      <alignment/>
    </xf>
    <xf numFmtId="0" fontId="38" fillId="0" borderId="0" xfId="0" applyFont="1" applyFill="1" applyAlignment="1">
      <alignment/>
    </xf>
    <xf numFmtId="0" fontId="38" fillId="0" borderId="0" xfId="0" applyFont="1" applyFill="1" applyAlignment="1">
      <alignment horizontal="center"/>
    </xf>
    <xf numFmtId="0" fontId="38" fillId="0" borderId="14" xfId="0" applyFont="1" applyFill="1" applyBorder="1" applyAlignment="1">
      <alignment/>
    </xf>
    <xf numFmtId="0" fontId="0" fillId="0" borderId="0" xfId="0" applyFont="1" applyFill="1" applyBorder="1" applyAlignment="1">
      <alignment/>
    </xf>
    <xf numFmtId="164" fontId="0" fillId="0" borderId="17" xfId="57" applyNumberFormat="1" applyFont="1" applyFill="1" applyBorder="1" applyAlignment="1">
      <alignment horizontal="center"/>
    </xf>
    <xf numFmtId="0" fontId="38" fillId="0" borderId="14" xfId="0" applyFont="1" applyFill="1" applyBorder="1" applyAlignment="1">
      <alignment wrapText="1"/>
    </xf>
    <xf numFmtId="0" fontId="38" fillId="0" borderId="11" xfId="0" applyFont="1" applyFill="1" applyBorder="1" applyAlignment="1">
      <alignment wrapText="1"/>
    </xf>
    <xf numFmtId="0" fontId="38" fillId="0" borderId="12" xfId="0" applyFont="1" applyBorder="1" applyAlignment="1">
      <alignment horizontal="center" wrapText="1"/>
    </xf>
    <xf numFmtId="0" fontId="0" fillId="0" borderId="21"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9" fillId="0" borderId="0" xfId="0" applyFont="1" applyAlignment="1">
      <alignment/>
    </xf>
    <xf numFmtId="0" fontId="8" fillId="0" borderId="0" xfId="0" applyFont="1" applyAlignment="1">
      <alignment/>
    </xf>
    <xf numFmtId="164" fontId="0" fillId="0" borderId="21" xfId="57" applyNumberFormat="1" applyFont="1" applyBorder="1" applyAlignment="1">
      <alignment/>
    </xf>
    <xf numFmtId="9" fontId="0" fillId="0" borderId="12" xfId="57" applyNumberFormat="1" applyFont="1" applyBorder="1" applyAlignment="1">
      <alignment/>
    </xf>
    <xf numFmtId="9" fontId="0" fillId="0" borderId="12" xfId="0" applyNumberFormat="1" applyBorder="1" applyAlignment="1">
      <alignment/>
    </xf>
    <xf numFmtId="0" fontId="0"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164" fontId="8" fillId="0" borderId="17" xfId="57" applyNumberFormat="1" applyFont="1" applyFill="1" applyBorder="1" applyAlignment="1">
      <alignment horizontal="center" vertical="center"/>
    </xf>
    <xf numFmtId="164" fontId="0" fillId="0" borderId="17" xfId="57" applyNumberFormat="1" applyFont="1" applyFill="1" applyBorder="1" applyAlignment="1">
      <alignment horizontal="center" vertical="center"/>
    </xf>
    <xf numFmtId="0" fontId="0" fillId="0" borderId="0" xfId="0" applyAlignment="1">
      <alignment horizontal="right"/>
    </xf>
    <xf numFmtId="0" fontId="8" fillId="0" borderId="0" xfId="0" applyFont="1" applyFill="1" applyBorder="1" applyAlignment="1">
      <alignment horizontal="center" vertical="center"/>
    </xf>
    <xf numFmtId="0" fontId="0" fillId="0" borderId="0" xfId="0" applyFill="1" applyAlignment="1">
      <alignment horizontal="right"/>
    </xf>
    <xf numFmtId="0" fontId="41" fillId="0" borderId="0" xfId="0" applyFont="1" applyAlignment="1">
      <alignment/>
    </xf>
    <xf numFmtId="10" fontId="0" fillId="0" borderId="0" xfId="57" applyNumberFormat="1" applyFont="1" applyFill="1" applyBorder="1" applyAlignment="1">
      <alignment/>
    </xf>
    <xf numFmtId="0" fontId="38" fillId="0" borderId="0" xfId="0" applyFont="1" applyFill="1" applyBorder="1" applyAlignment="1">
      <alignment/>
    </xf>
    <xf numFmtId="0" fontId="0" fillId="0" borderId="13" xfId="0" applyFont="1" applyFill="1" applyBorder="1" applyAlignment="1">
      <alignment/>
    </xf>
    <xf numFmtId="164" fontId="0" fillId="0" borderId="0" xfId="57" applyNumberFormat="1" applyFont="1" applyFill="1" applyBorder="1" applyAlignment="1">
      <alignment horizontal="center" vertical="center"/>
    </xf>
    <xf numFmtId="0" fontId="0" fillId="0" borderId="0" xfId="0" applyBorder="1" applyAlignment="1">
      <alignment horizontal="center"/>
    </xf>
    <xf numFmtId="2" fontId="0" fillId="0" borderId="0" xfId="0" applyNumberFormat="1" applyAlignment="1">
      <alignment/>
    </xf>
    <xf numFmtId="0" fontId="38" fillId="33" borderId="18" xfId="0" applyFont="1" applyFill="1" applyBorder="1" applyAlignment="1">
      <alignment horizontal="center"/>
    </xf>
    <xf numFmtId="0" fontId="38" fillId="33" borderId="0" xfId="0" applyFont="1" applyFill="1" applyBorder="1" applyAlignment="1">
      <alignment horizontal="center" wrapText="1"/>
    </xf>
    <xf numFmtId="0" fontId="0" fillId="33" borderId="0" xfId="0" applyFill="1" applyAlignment="1">
      <alignment/>
    </xf>
    <xf numFmtId="0" fontId="41" fillId="0" borderId="0" xfId="0" applyFont="1" applyAlignment="1">
      <alignment horizontal="left" wrapText="1"/>
    </xf>
    <xf numFmtId="0" fontId="0" fillId="0" borderId="0" xfId="0" applyAlignment="1">
      <alignment horizontal="left" vertical="top" wrapText="1"/>
    </xf>
    <xf numFmtId="0" fontId="38" fillId="0" borderId="0" xfId="0" applyFont="1" applyBorder="1" applyAlignment="1">
      <alignment horizontal="center" wrapText="1"/>
    </xf>
    <xf numFmtId="0" fontId="38" fillId="0" borderId="18" xfId="0" applyFont="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0" borderId="18" xfId="57" applyNumberFormat="1" applyFont="1"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9" fontId="0" fillId="0" borderId="14" xfId="0" applyNumberFormat="1" applyFill="1" applyBorder="1" applyAlignment="1">
      <alignment horizontal="center"/>
    </xf>
    <xf numFmtId="0" fontId="38" fillId="0" borderId="14" xfId="0" applyFont="1" applyBorder="1" applyAlignment="1">
      <alignment horizontal="left" wrapText="1"/>
    </xf>
    <xf numFmtId="0" fontId="38" fillId="0" borderId="12" xfId="0" applyFont="1" applyBorder="1" applyAlignment="1">
      <alignment horizontal="left" wrapText="1"/>
    </xf>
    <xf numFmtId="0" fontId="40" fillId="0" borderId="18" xfId="0" applyFont="1" applyFill="1" applyBorder="1" applyAlignment="1">
      <alignment horizontal="center" wrapText="1"/>
    </xf>
    <xf numFmtId="0" fontId="41" fillId="0" borderId="18" xfId="0" applyFont="1" applyFill="1" applyBorder="1" applyAlignment="1">
      <alignment horizontal="center" wrapText="1"/>
    </xf>
    <xf numFmtId="0" fontId="38" fillId="0" borderId="24" xfId="0" applyFont="1" applyBorder="1" applyAlignment="1">
      <alignment horizontal="center"/>
    </xf>
    <xf numFmtId="0" fontId="38" fillId="0" borderId="14" xfId="0"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38" fillId="0" borderId="0" xfId="0" applyFont="1" applyFill="1" applyAlignment="1">
      <alignment horizontal="center"/>
    </xf>
    <xf numFmtId="164" fontId="8" fillId="0" borderId="21" xfId="57" applyNumberFormat="1" applyFont="1" applyFill="1" applyBorder="1" applyAlignment="1">
      <alignment horizontal="center" vertical="center"/>
    </xf>
    <xf numFmtId="164" fontId="8" fillId="0" borderId="13" xfId="57" applyNumberFormat="1" applyFont="1" applyFill="1" applyBorder="1" applyAlignment="1">
      <alignment horizontal="center" vertical="center"/>
    </xf>
    <xf numFmtId="164" fontId="0" fillId="0" borderId="21" xfId="57" applyNumberFormat="1" applyFont="1" applyFill="1" applyBorder="1" applyAlignment="1">
      <alignment horizontal="center" vertical="center"/>
    </xf>
    <xf numFmtId="164" fontId="0" fillId="0" borderId="13" xfId="57"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38" fillId="0" borderId="14" xfId="0" applyFont="1" applyFill="1" applyBorder="1" applyAlignment="1">
      <alignment horizontal="center"/>
    </xf>
    <xf numFmtId="0" fontId="38" fillId="0" borderId="11" xfId="0" applyFont="1" applyFill="1" applyBorder="1" applyAlignment="1">
      <alignment horizontal="center"/>
    </xf>
    <xf numFmtId="0" fontId="38" fillId="0" borderId="12" xfId="0" applyFont="1" applyFill="1" applyBorder="1" applyAlignment="1">
      <alignment horizont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B27" sqref="B27"/>
    </sheetView>
  </sheetViews>
  <sheetFormatPr defaultColWidth="9.140625" defaultRowHeight="15"/>
  <cols>
    <col min="1" max="1" width="11.57421875" style="0" customWidth="1"/>
    <col min="2" max="2" width="23.57421875" style="0" customWidth="1"/>
  </cols>
  <sheetData>
    <row r="1" ht="14.25">
      <c r="A1" s="2" t="s">
        <v>60</v>
      </c>
    </row>
    <row r="3" spans="1:3" ht="14.25">
      <c r="A3" s="13" t="s">
        <v>136</v>
      </c>
      <c r="B3" s="2" t="s">
        <v>72</v>
      </c>
      <c r="C3" s="2" t="s">
        <v>69</v>
      </c>
    </row>
    <row r="4" spans="1:3" ht="14.25">
      <c r="A4" s="14">
        <v>2</v>
      </c>
      <c r="C4" t="s">
        <v>70</v>
      </c>
    </row>
    <row r="5" spans="1:3" ht="14.25">
      <c r="A5" s="14">
        <v>3</v>
      </c>
      <c r="B5" t="s">
        <v>74</v>
      </c>
      <c r="C5" t="s">
        <v>127</v>
      </c>
    </row>
    <row r="6" spans="1:3" ht="14.25">
      <c r="A6" s="14">
        <v>4</v>
      </c>
      <c r="B6" t="s">
        <v>73</v>
      </c>
      <c r="C6" t="s">
        <v>134</v>
      </c>
    </row>
    <row r="7" spans="1:3" ht="14.25">
      <c r="A7" s="14">
        <v>5</v>
      </c>
      <c r="B7" t="s">
        <v>75</v>
      </c>
      <c r="C7" t="s">
        <v>135</v>
      </c>
    </row>
    <row r="8" spans="1:3" ht="14.25">
      <c r="A8" s="14">
        <v>6</v>
      </c>
      <c r="B8" t="s">
        <v>80</v>
      </c>
      <c r="C8" t="s">
        <v>130</v>
      </c>
    </row>
    <row r="9" spans="1:3" ht="14.25">
      <c r="A9" s="14">
        <v>7</v>
      </c>
      <c r="B9" t="s">
        <v>81</v>
      </c>
      <c r="C9" t="s">
        <v>132</v>
      </c>
    </row>
    <row r="10" spans="1:3" ht="14.25">
      <c r="A10" s="14">
        <v>8</v>
      </c>
      <c r="B10" t="s">
        <v>82</v>
      </c>
      <c r="C10" t="s">
        <v>133</v>
      </c>
    </row>
    <row r="11" spans="1:3" ht="14.25">
      <c r="A11" s="14">
        <v>9</v>
      </c>
      <c r="B11" t="s">
        <v>83</v>
      </c>
      <c r="C11" t="s">
        <v>131</v>
      </c>
    </row>
    <row r="12" spans="1:3" ht="14.25">
      <c r="A12" s="14">
        <v>10</v>
      </c>
      <c r="B12" t="s">
        <v>138</v>
      </c>
      <c r="C12" t="s">
        <v>137</v>
      </c>
    </row>
    <row r="13" spans="1:3" ht="14.25">
      <c r="A13" s="14">
        <v>11</v>
      </c>
      <c r="B13" t="s">
        <v>147</v>
      </c>
      <c r="C13" t="s">
        <v>148</v>
      </c>
    </row>
    <row r="14" spans="1:3" ht="14.25">
      <c r="A14" s="14">
        <v>12</v>
      </c>
      <c r="B14" t="s">
        <v>149</v>
      </c>
      <c r="C14" t="s">
        <v>152</v>
      </c>
    </row>
    <row r="15" spans="1:3" ht="14.25">
      <c r="A15" s="14">
        <v>13</v>
      </c>
      <c r="B15" t="s">
        <v>150</v>
      </c>
      <c r="C15" s="126" t="s">
        <v>153</v>
      </c>
    </row>
    <row r="16" spans="1:3" ht="14.25">
      <c r="A16" s="14">
        <v>14</v>
      </c>
      <c r="B16" t="s">
        <v>151</v>
      </c>
      <c r="C16" t="s">
        <v>154</v>
      </c>
    </row>
    <row r="17" spans="1:3" ht="14.25">
      <c r="A17" s="14">
        <v>15</v>
      </c>
      <c r="B17" t="s">
        <v>155</v>
      </c>
      <c r="C17" t="s">
        <v>156</v>
      </c>
    </row>
    <row r="18" spans="1:3" ht="14.25">
      <c r="A18" s="14">
        <v>16</v>
      </c>
      <c r="B18" t="s">
        <v>157</v>
      </c>
      <c r="C18" t="s">
        <v>160</v>
      </c>
    </row>
    <row r="19" spans="1:3" ht="14.25">
      <c r="A19" s="14">
        <v>17</v>
      </c>
      <c r="B19" t="s">
        <v>158</v>
      </c>
      <c r="C19" t="s">
        <v>161</v>
      </c>
    </row>
    <row r="20" spans="1:3" ht="14.25">
      <c r="A20" s="14">
        <v>18</v>
      </c>
      <c r="B20" t="s">
        <v>159</v>
      </c>
      <c r="C20" t="s">
        <v>162</v>
      </c>
    </row>
    <row r="21" ht="14.25">
      <c r="A21" s="14"/>
    </row>
    <row r="22" ht="14.25">
      <c r="A22" s="14"/>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33"/>
  <sheetViews>
    <sheetView zoomScale="90" zoomScaleNormal="90" zoomScalePageLayoutView="0" workbookViewId="0" topLeftCell="A1">
      <selection activeCell="F7" sqref="F7"/>
    </sheetView>
  </sheetViews>
  <sheetFormatPr defaultColWidth="9.140625" defaultRowHeight="15"/>
  <cols>
    <col min="2" max="2" width="10.421875" style="0" customWidth="1"/>
    <col min="3" max="3" width="8.421875" style="11" customWidth="1"/>
    <col min="4" max="4" width="10.140625" style="0" customWidth="1"/>
    <col min="5" max="5" width="11.28125" style="0" customWidth="1"/>
    <col min="6" max="6" width="11.57421875" style="0" customWidth="1"/>
    <col min="7" max="7" width="12.28125" style="0" customWidth="1"/>
    <col min="8" max="8" width="15.140625" style="0" customWidth="1"/>
    <col min="9" max="9" width="11.7109375" style="0" customWidth="1"/>
    <col min="10" max="10" width="13.28125" style="0" customWidth="1"/>
    <col min="11" max="12" width="12.140625" style="0" customWidth="1"/>
    <col min="13" max="13" width="15.28125" style="0" customWidth="1"/>
    <col min="14" max="14" width="11.00390625" style="0" customWidth="1"/>
    <col min="15" max="15" width="12.00390625" style="0" customWidth="1"/>
    <col min="16" max="16" width="11.7109375" style="0" customWidth="1"/>
    <col min="17" max="17" width="11.421875" style="0" customWidth="1"/>
    <col min="18" max="18" width="13.00390625" style="0" customWidth="1"/>
  </cols>
  <sheetData>
    <row r="1" ht="14.25">
      <c r="A1" t="s">
        <v>129</v>
      </c>
    </row>
    <row r="2" spans="4:18" ht="14.25">
      <c r="D2" s="139" t="s">
        <v>97</v>
      </c>
      <c r="E2" s="139"/>
      <c r="F2" s="139"/>
      <c r="G2" s="139"/>
      <c r="H2" s="139"/>
      <c r="I2" s="139" t="s">
        <v>77</v>
      </c>
      <c r="J2" s="139"/>
      <c r="K2" s="139"/>
      <c r="L2" s="139"/>
      <c r="M2" s="139"/>
      <c r="N2" s="139" t="s">
        <v>18</v>
      </c>
      <c r="O2" s="139"/>
      <c r="P2" s="139"/>
      <c r="Q2" s="139"/>
      <c r="R2" s="139"/>
    </row>
    <row r="3" spans="1:18" s="2" customFormat="1" ht="47.25" customHeight="1">
      <c r="A3" s="28" t="s">
        <v>0</v>
      </c>
      <c r="B3" s="18" t="s">
        <v>1</v>
      </c>
      <c r="C3" s="76" t="s">
        <v>98</v>
      </c>
      <c r="D3" s="21" t="s">
        <v>63</v>
      </c>
      <c r="E3" s="17" t="s">
        <v>99</v>
      </c>
      <c r="F3" s="17" t="s">
        <v>102</v>
      </c>
      <c r="G3" s="17" t="s">
        <v>100</v>
      </c>
      <c r="H3" s="19" t="s">
        <v>101</v>
      </c>
      <c r="I3" s="21" t="s">
        <v>63</v>
      </c>
      <c r="J3" s="17" t="s">
        <v>99</v>
      </c>
      <c r="K3" s="17" t="s">
        <v>102</v>
      </c>
      <c r="L3" s="17" t="s">
        <v>100</v>
      </c>
      <c r="M3" s="19" t="s">
        <v>101</v>
      </c>
      <c r="N3" s="21" t="s">
        <v>63</v>
      </c>
      <c r="O3" s="17" t="s">
        <v>99</v>
      </c>
      <c r="P3" s="17" t="s">
        <v>102</v>
      </c>
      <c r="Q3" s="17" t="s">
        <v>100</v>
      </c>
      <c r="R3" s="19" t="s">
        <v>101</v>
      </c>
    </row>
    <row r="4" spans="1:22" ht="14.25">
      <c r="A4" s="37">
        <v>2008</v>
      </c>
      <c r="B4" s="38" t="s">
        <v>4</v>
      </c>
      <c r="C4" s="81">
        <v>1</v>
      </c>
      <c r="D4" s="37">
        <v>1937</v>
      </c>
      <c r="E4" s="38">
        <v>513</v>
      </c>
      <c r="F4" s="77">
        <v>0.26484254001032526</v>
      </c>
      <c r="G4" s="78">
        <v>143</v>
      </c>
      <c r="H4" s="41">
        <v>0.2787524366471735</v>
      </c>
      <c r="I4" s="37">
        <v>781</v>
      </c>
      <c r="J4" s="38">
        <v>269</v>
      </c>
      <c r="K4" s="77">
        <v>0.3444302176696543</v>
      </c>
      <c r="L4" s="78">
        <v>99</v>
      </c>
      <c r="M4" s="41">
        <v>0.3680297397769517</v>
      </c>
      <c r="N4" s="37">
        <v>522</v>
      </c>
      <c r="O4" s="38">
        <v>130</v>
      </c>
      <c r="P4" s="77">
        <v>0.24904214559386972</v>
      </c>
      <c r="Q4" s="78">
        <v>31</v>
      </c>
      <c r="R4" s="41">
        <v>0.23846153846153847</v>
      </c>
      <c r="S4" s="2"/>
      <c r="T4" s="8"/>
      <c r="U4" s="8"/>
      <c r="V4" s="8"/>
    </row>
    <row r="5" spans="1:22" ht="14.25">
      <c r="A5" s="5">
        <v>2008</v>
      </c>
      <c r="B5" s="6" t="s">
        <v>5</v>
      </c>
      <c r="C5" s="74">
        <v>2</v>
      </c>
      <c r="D5" s="5">
        <v>3114</v>
      </c>
      <c r="E5" s="6">
        <v>847</v>
      </c>
      <c r="F5" s="23">
        <v>0.27199743095696854</v>
      </c>
      <c r="G5" s="79">
        <v>213</v>
      </c>
      <c r="H5" s="20">
        <v>0.2514757969303424</v>
      </c>
      <c r="I5" s="5">
        <v>1287</v>
      </c>
      <c r="J5" s="6">
        <v>417</v>
      </c>
      <c r="K5" s="23">
        <v>0.32400932400932403</v>
      </c>
      <c r="L5" s="79">
        <v>113</v>
      </c>
      <c r="M5" s="20">
        <v>0.2709832134292566</v>
      </c>
      <c r="N5" s="5">
        <v>781</v>
      </c>
      <c r="O5" s="6">
        <v>215</v>
      </c>
      <c r="P5" s="23">
        <v>0.2752880921895006</v>
      </c>
      <c r="Q5" s="79">
        <v>60</v>
      </c>
      <c r="R5" s="20">
        <v>0.27906976744186046</v>
      </c>
      <c r="S5" s="2"/>
      <c r="T5" s="8"/>
      <c r="U5" s="8"/>
      <c r="V5" s="8"/>
    </row>
    <row r="6" spans="1:22" ht="14.25">
      <c r="A6" s="5">
        <v>2008</v>
      </c>
      <c r="B6" s="6" t="s">
        <v>6</v>
      </c>
      <c r="C6" s="74">
        <v>3</v>
      </c>
      <c r="D6" s="5">
        <v>3231</v>
      </c>
      <c r="E6" s="6">
        <v>956</v>
      </c>
      <c r="F6" s="23">
        <v>0.2958836273599505</v>
      </c>
      <c r="G6" s="79">
        <v>264</v>
      </c>
      <c r="H6" s="20">
        <v>0.27615062761506276</v>
      </c>
      <c r="I6" s="5">
        <v>1294</v>
      </c>
      <c r="J6" s="6">
        <v>489</v>
      </c>
      <c r="K6" s="23">
        <v>0.37789799072642966</v>
      </c>
      <c r="L6" s="79">
        <v>149</v>
      </c>
      <c r="M6" s="20">
        <v>0.3047034764826176</v>
      </c>
      <c r="N6" s="5">
        <v>854</v>
      </c>
      <c r="O6" s="6">
        <v>248</v>
      </c>
      <c r="P6" s="23">
        <v>0.2903981264637002</v>
      </c>
      <c r="Q6" s="79">
        <v>69</v>
      </c>
      <c r="R6" s="20">
        <v>0.2782258064516129</v>
      </c>
      <c r="S6" s="2"/>
      <c r="T6" s="8"/>
      <c r="U6" s="8"/>
      <c r="V6" s="8"/>
    </row>
    <row r="7" spans="1:18" ht="14.25">
      <c r="A7" s="5">
        <v>2008</v>
      </c>
      <c r="B7" s="6" t="s">
        <v>7</v>
      </c>
      <c r="C7" s="74">
        <v>4</v>
      </c>
      <c r="D7" s="5">
        <v>3302</v>
      </c>
      <c r="E7" s="6">
        <v>991</v>
      </c>
      <c r="F7" s="23">
        <v>0.30012113870381585</v>
      </c>
      <c r="G7" s="79">
        <v>279</v>
      </c>
      <c r="H7" s="20">
        <v>0.2815338042381433</v>
      </c>
      <c r="I7" s="5">
        <v>1346</v>
      </c>
      <c r="J7" s="6">
        <v>510</v>
      </c>
      <c r="K7" s="23">
        <v>0.3789004457652303</v>
      </c>
      <c r="L7" s="79">
        <v>155</v>
      </c>
      <c r="M7" s="20">
        <v>0.30392156862745096</v>
      </c>
      <c r="N7" s="5">
        <v>851</v>
      </c>
      <c r="O7" s="6">
        <v>258</v>
      </c>
      <c r="P7" s="23">
        <v>0.30317273795534666</v>
      </c>
      <c r="Q7" s="79">
        <v>81</v>
      </c>
      <c r="R7" s="20">
        <v>0.313953488372093</v>
      </c>
    </row>
    <row r="8" spans="1:19" ht="14.25">
      <c r="A8" s="5">
        <v>2008</v>
      </c>
      <c r="B8" s="6" t="s">
        <v>8</v>
      </c>
      <c r="C8" s="74">
        <v>5</v>
      </c>
      <c r="D8" s="5">
        <v>3442</v>
      </c>
      <c r="E8" s="6">
        <v>964</v>
      </c>
      <c r="F8" s="23">
        <v>0.2800697269029634</v>
      </c>
      <c r="G8" s="79">
        <v>275</v>
      </c>
      <c r="H8" s="20">
        <v>0.28526970954356845</v>
      </c>
      <c r="I8" s="5">
        <v>1414</v>
      </c>
      <c r="J8" s="6">
        <v>493</v>
      </c>
      <c r="K8" s="23">
        <v>0.34865629420084865</v>
      </c>
      <c r="L8" s="79">
        <v>168</v>
      </c>
      <c r="M8" s="20">
        <v>0.3407707910750507</v>
      </c>
      <c r="N8" s="5">
        <v>893</v>
      </c>
      <c r="O8" s="6">
        <v>254</v>
      </c>
      <c r="P8" s="23">
        <v>0.284434490481523</v>
      </c>
      <c r="Q8" s="79">
        <v>60</v>
      </c>
      <c r="R8" s="20">
        <v>0.23622047244094488</v>
      </c>
      <c r="S8" s="2"/>
    </row>
    <row r="9" spans="1:22" ht="14.25">
      <c r="A9" s="5">
        <v>2008</v>
      </c>
      <c r="B9" s="6" t="s">
        <v>9</v>
      </c>
      <c r="C9" s="74">
        <v>6</v>
      </c>
      <c r="D9" s="5">
        <v>3304</v>
      </c>
      <c r="E9" s="6">
        <v>920</v>
      </c>
      <c r="F9" s="23">
        <v>0.2784503631961259</v>
      </c>
      <c r="G9" s="79">
        <v>231</v>
      </c>
      <c r="H9" s="20">
        <v>0.2510869565217391</v>
      </c>
      <c r="I9" s="5">
        <v>1344</v>
      </c>
      <c r="J9" s="6">
        <v>456</v>
      </c>
      <c r="K9" s="23">
        <v>0.3392857142857143</v>
      </c>
      <c r="L9" s="79">
        <v>136</v>
      </c>
      <c r="M9" s="20">
        <v>0.2982456140350877</v>
      </c>
      <c r="N9" s="5">
        <v>854</v>
      </c>
      <c r="O9" s="6">
        <v>256</v>
      </c>
      <c r="P9" s="23">
        <v>0.2997658079625293</v>
      </c>
      <c r="Q9" s="79">
        <v>60</v>
      </c>
      <c r="R9" s="20">
        <v>0.234375</v>
      </c>
      <c r="S9" s="2"/>
      <c r="T9" s="2"/>
      <c r="U9" s="2"/>
      <c r="V9" s="2"/>
    </row>
    <row r="10" spans="1:22" ht="14.25">
      <c r="A10" s="5">
        <v>2008</v>
      </c>
      <c r="B10" s="6" t="s">
        <v>10</v>
      </c>
      <c r="C10" s="74">
        <v>7</v>
      </c>
      <c r="D10" s="5">
        <v>3413</v>
      </c>
      <c r="E10" s="6">
        <v>925</v>
      </c>
      <c r="F10" s="23">
        <v>0.2710225607969528</v>
      </c>
      <c r="G10" s="79">
        <v>245</v>
      </c>
      <c r="H10" s="20">
        <v>0.2648648648648649</v>
      </c>
      <c r="I10" s="5">
        <v>1372</v>
      </c>
      <c r="J10" s="6">
        <v>467</v>
      </c>
      <c r="K10" s="23">
        <v>0.3403790087463557</v>
      </c>
      <c r="L10" s="79">
        <v>150</v>
      </c>
      <c r="M10" s="20">
        <v>0.32119914346895073</v>
      </c>
      <c r="N10" s="5">
        <v>866</v>
      </c>
      <c r="O10" s="6">
        <v>253</v>
      </c>
      <c r="P10" s="23">
        <v>0.2921478060046189</v>
      </c>
      <c r="Q10" s="79">
        <v>56</v>
      </c>
      <c r="R10" s="20">
        <v>0.22134387351778656</v>
      </c>
      <c r="S10" s="2"/>
      <c r="T10" s="3"/>
      <c r="U10" s="3"/>
      <c r="V10" s="3"/>
    </row>
    <row r="11" spans="1:22" ht="14.25">
      <c r="A11" s="5">
        <v>2008</v>
      </c>
      <c r="B11" s="6" t="s">
        <v>11</v>
      </c>
      <c r="C11" s="74">
        <v>8</v>
      </c>
      <c r="D11" s="5">
        <v>3512</v>
      </c>
      <c r="E11" s="6">
        <v>996</v>
      </c>
      <c r="F11" s="23">
        <v>0.2835990888382688</v>
      </c>
      <c r="G11" s="79">
        <v>262</v>
      </c>
      <c r="H11" s="20">
        <v>0.26305220883534136</v>
      </c>
      <c r="I11" s="5">
        <v>1449</v>
      </c>
      <c r="J11" s="6">
        <v>519</v>
      </c>
      <c r="K11" s="23">
        <v>0.3581780538302277</v>
      </c>
      <c r="L11" s="79">
        <v>169</v>
      </c>
      <c r="M11" s="20">
        <v>0.325626204238921</v>
      </c>
      <c r="N11" s="5">
        <v>875</v>
      </c>
      <c r="O11" s="6">
        <v>245</v>
      </c>
      <c r="P11" s="23">
        <v>0.28</v>
      </c>
      <c r="Q11" s="79">
        <v>55</v>
      </c>
      <c r="R11" s="20">
        <v>0.22448979591836735</v>
      </c>
      <c r="S11" s="2"/>
      <c r="T11" s="3"/>
      <c r="U11" s="3"/>
      <c r="V11" s="3"/>
    </row>
    <row r="12" spans="1:22" ht="14.25">
      <c r="A12" s="5">
        <v>2008</v>
      </c>
      <c r="B12" s="6" t="s">
        <v>12</v>
      </c>
      <c r="C12" s="74">
        <v>9</v>
      </c>
      <c r="D12" s="5">
        <v>3306</v>
      </c>
      <c r="E12" s="6">
        <v>980</v>
      </c>
      <c r="F12" s="23">
        <v>0.2964307320024198</v>
      </c>
      <c r="G12" s="79">
        <v>263</v>
      </c>
      <c r="H12" s="20">
        <v>0.2683673469387755</v>
      </c>
      <c r="I12" s="5">
        <v>1416</v>
      </c>
      <c r="J12" s="6">
        <v>510</v>
      </c>
      <c r="K12" s="23">
        <v>0.3601694915254237</v>
      </c>
      <c r="L12" s="79">
        <v>160</v>
      </c>
      <c r="M12" s="20">
        <v>0.3137254901960784</v>
      </c>
      <c r="N12" s="5">
        <v>870</v>
      </c>
      <c r="O12" s="6">
        <v>277</v>
      </c>
      <c r="P12" s="23">
        <v>0.31839080459770114</v>
      </c>
      <c r="Q12" s="79">
        <v>65</v>
      </c>
      <c r="R12" s="20">
        <v>0.23465703971119134</v>
      </c>
      <c r="S12" s="2"/>
      <c r="T12" s="3"/>
      <c r="U12" s="3"/>
      <c r="V12" s="3"/>
    </row>
    <row r="13" spans="1:18" ht="14.25">
      <c r="A13" s="5">
        <v>2008</v>
      </c>
      <c r="B13" s="6" t="s">
        <v>13</v>
      </c>
      <c r="C13" s="74">
        <v>10</v>
      </c>
      <c r="D13" s="5">
        <v>3941</v>
      </c>
      <c r="E13" s="6">
        <v>1196</v>
      </c>
      <c r="F13" s="23">
        <v>0.3034762750570921</v>
      </c>
      <c r="G13" s="79">
        <v>315</v>
      </c>
      <c r="H13" s="20">
        <v>0.2633779264214047</v>
      </c>
      <c r="I13" s="5">
        <v>1648</v>
      </c>
      <c r="J13" s="6">
        <v>603</v>
      </c>
      <c r="K13" s="23">
        <v>0.36589805825242716</v>
      </c>
      <c r="L13" s="79">
        <v>183</v>
      </c>
      <c r="M13" s="20">
        <v>0.3034825870646766</v>
      </c>
      <c r="N13" s="5">
        <v>1026</v>
      </c>
      <c r="O13" s="6">
        <v>331</v>
      </c>
      <c r="P13" s="23">
        <v>0.3226120857699805</v>
      </c>
      <c r="Q13" s="79">
        <v>75</v>
      </c>
      <c r="R13" s="20">
        <v>0.22658610271903323</v>
      </c>
    </row>
    <row r="14" spans="1:18" ht="14.25">
      <c r="A14" s="5">
        <v>2008</v>
      </c>
      <c r="B14" s="6" t="s">
        <v>14</v>
      </c>
      <c r="C14" s="74">
        <v>11</v>
      </c>
      <c r="D14" s="5">
        <v>4119</v>
      </c>
      <c r="E14" s="6">
        <v>1246</v>
      </c>
      <c r="F14" s="23">
        <v>0.3025006069434329</v>
      </c>
      <c r="G14" s="79">
        <v>331</v>
      </c>
      <c r="H14" s="20">
        <v>0.26565008025682185</v>
      </c>
      <c r="I14" s="5">
        <v>1697</v>
      </c>
      <c r="J14" s="6">
        <v>627</v>
      </c>
      <c r="K14" s="23">
        <v>0.36947554507955216</v>
      </c>
      <c r="L14" s="79">
        <v>188</v>
      </c>
      <c r="M14" s="20">
        <v>0.29984051036682613</v>
      </c>
      <c r="N14" s="5">
        <v>1013</v>
      </c>
      <c r="O14" s="6">
        <v>328</v>
      </c>
      <c r="P14" s="23">
        <v>0.32379072063178677</v>
      </c>
      <c r="Q14" s="79">
        <v>91</v>
      </c>
      <c r="R14" s="20">
        <v>0.2774390243902439</v>
      </c>
    </row>
    <row r="15" spans="1:18" ht="14.25">
      <c r="A15" s="25">
        <v>2008</v>
      </c>
      <c r="B15" s="24" t="s">
        <v>15</v>
      </c>
      <c r="C15" s="75">
        <v>12</v>
      </c>
      <c r="D15" s="25">
        <v>2580</v>
      </c>
      <c r="E15" s="24">
        <v>816</v>
      </c>
      <c r="F15" s="26">
        <v>0.31627906976744186</v>
      </c>
      <c r="G15" s="80">
        <v>211</v>
      </c>
      <c r="H15" s="27">
        <v>0.25857843137254904</v>
      </c>
      <c r="I15" s="25">
        <v>1084</v>
      </c>
      <c r="J15" s="24">
        <v>428</v>
      </c>
      <c r="K15" s="26">
        <v>0.3948339483394834</v>
      </c>
      <c r="L15" s="80">
        <v>135</v>
      </c>
      <c r="M15" s="27">
        <v>0.31542056074766356</v>
      </c>
      <c r="N15" s="25">
        <v>642</v>
      </c>
      <c r="O15" s="24">
        <v>190</v>
      </c>
      <c r="P15" s="26">
        <v>0.29595015576323985</v>
      </c>
      <c r="Q15" s="80">
        <v>44</v>
      </c>
      <c r="R15" s="27">
        <v>0.23157894736842105</v>
      </c>
    </row>
    <row r="16" spans="1:18" ht="14.25">
      <c r="A16" s="37">
        <v>2009</v>
      </c>
      <c r="B16" s="38" t="s">
        <v>4</v>
      </c>
      <c r="C16" s="81">
        <v>1</v>
      </c>
      <c r="D16" s="37">
        <v>2526</v>
      </c>
      <c r="E16" s="38">
        <v>761</v>
      </c>
      <c r="F16" s="77">
        <v>0.3012668250197941</v>
      </c>
      <c r="G16" s="78">
        <v>190</v>
      </c>
      <c r="H16" s="41">
        <v>0.24967148488830487</v>
      </c>
      <c r="I16" s="37">
        <v>1127</v>
      </c>
      <c r="J16" s="38">
        <v>396</v>
      </c>
      <c r="K16" s="77">
        <v>0.3513753327417924</v>
      </c>
      <c r="L16" s="78">
        <v>130</v>
      </c>
      <c r="M16" s="41">
        <v>0.3282828282828283</v>
      </c>
      <c r="N16" s="37">
        <v>599</v>
      </c>
      <c r="O16" s="38">
        <v>187</v>
      </c>
      <c r="P16" s="77">
        <v>0.3121869782971619</v>
      </c>
      <c r="Q16" s="78">
        <v>35</v>
      </c>
      <c r="R16" s="41">
        <v>0.18716577540106952</v>
      </c>
    </row>
    <row r="17" spans="1:18" ht="14.25">
      <c r="A17" s="5">
        <v>2009</v>
      </c>
      <c r="B17" s="6" t="s">
        <v>5</v>
      </c>
      <c r="C17" s="74">
        <v>2</v>
      </c>
      <c r="D17" s="5">
        <v>3823</v>
      </c>
      <c r="E17" s="6">
        <v>1169</v>
      </c>
      <c r="F17" s="23">
        <v>0.30578080041851946</v>
      </c>
      <c r="G17" s="79">
        <v>292</v>
      </c>
      <c r="H17" s="20">
        <v>0.24978614200171087</v>
      </c>
      <c r="I17" s="5">
        <v>1654</v>
      </c>
      <c r="J17" s="6">
        <v>624</v>
      </c>
      <c r="K17" s="23">
        <v>0.37726723095526</v>
      </c>
      <c r="L17" s="79">
        <v>181</v>
      </c>
      <c r="M17" s="20">
        <v>0.2900641025641026</v>
      </c>
      <c r="N17" s="5">
        <v>928</v>
      </c>
      <c r="O17" s="6">
        <v>288</v>
      </c>
      <c r="P17" s="23">
        <v>0.3103448275862069</v>
      </c>
      <c r="Q17" s="79">
        <v>68</v>
      </c>
      <c r="R17" s="20">
        <v>0.2361111111111111</v>
      </c>
    </row>
    <row r="18" spans="1:18" ht="14.25">
      <c r="A18" s="5">
        <v>2009</v>
      </c>
      <c r="B18" s="6" t="s">
        <v>6</v>
      </c>
      <c r="C18" s="74">
        <v>3</v>
      </c>
      <c r="D18" s="5">
        <v>4265</v>
      </c>
      <c r="E18" s="6">
        <v>1313</v>
      </c>
      <c r="F18" s="23">
        <v>0.3078546307151231</v>
      </c>
      <c r="G18" s="79">
        <v>336</v>
      </c>
      <c r="H18" s="20">
        <v>0.2559025133282559</v>
      </c>
      <c r="I18" s="5">
        <v>1807</v>
      </c>
      <c r="J18" s="6">
        <v>681</v>
      </c>
      <c r="K18" s="23">
        <v>0.3768677365799668</v>
      </c>
      <c r="L18" s="79">
        <v>201</v>
      </c>
      <c r="M18" s="20">
        <v>0.29515418502202645</v>
      </c>
      <c r="N18" s="5">
        <v>1099</v>
      </c>
      <c r="O18" s="6">
        <v>352</v>
      </c>
      <c r="P18" s="23">
        <v>0.3202911737943585</v>
      </c>
      <c r="Q18" s="79">
        <v>76</v>
      </c>
      <c r="R18" s="20">
        <v>0.2159090909090909</v>
      </c>
    </row>
    <row r="19" spans="1:18" ht="14.25">
      <c r="A19" s="5">
        <v>2009</v>
      </c>
      <c r="B19" s="6" t="s">
        <v>7</v>
      </c>
      <c r="C19" s="74">
        <v>4</v>
      </c>
      <c r="D19" s="5">
        <v>3891</v>
      </c>
      <c r="E19" s="6">
        <v>1206</v>
      </c>
      <c r="F19" s="23">
        <v>0.3099460292983809</v>
      </c>
      <c r="G19" s="79">
        <v>295</v>
      </c>
      <c r="H19" s="20">
        <v>0.24461028192371476</v>
      </c>
      <c r="I19" s="5">
        <v>1646</v>
      </c>
      <c r="J19" s="6">
        <v>597</v>
      </c>
      <c r="K19" s="23">
        <v>0.3626974483596598</v>
      </c>
      <c r="L19" s="79">
        <v>164</v>
      </c>
      <c r="M19" s="20">
        <v>0.2747068676716918</v>
      </c>
      <c r="N19" s="5">
        <v>967</v>
      </c>
      <c r="O19" s="6">
        <v>313</v>
      </c>
      <c r="P19" s="23">
        <v>0.32368148914167527</v>
      </c>
      <c r="Q19" s="79">
        <v>66</v>
      </c>
      <c r="R19" s="20">
        <v>0.2108626198083067</v>
      </c>
    </row>
    <row r="20" spans="1:18" ht="14.25">
      <c r="A20" s="5">
        <v>2009</v>
      </c>
      <c r="B20" s="6" t="s">
        <v>8</v>
      </c>
      <c r="C20" s="74">
        <v>5</v>
      </c>
      <c r="D20" s="5">
        <v>3904</v>
      </c>
      <c r="E20" s="6">
        <v>1300</v>
      </c>
      <c r="F20" s="23">
        <v>0.33299180327868855</v>
      </c>
      <c r="G20" s="79">
        <v>315</v>
      </c>
      <c r="H20" s="20">
        <v>0.2423076923076923</v>
      </c>
      <c r="I20" s="5">
        <v>1668</v>
      </c>
      <c r="J20" s="6">
        <v>657</v>
      </c>
      <c r="K20" s="23">
        <v>0.39388489208633093</v>
      </c>
      <c r="L20" s="79">
        <v>182</v>
      </c>
      <c r="M20" s="20">
        <v>0.2770167427701674</v>
      </c>
      <c r="N20" s="5">
        <v>944</v>
      </c>
      <c r="O20" s="6">
        <v>321</v>
      </c>
      <c r="P20" s="23">
        <v>0.3400423728813559</v>
      </c>
      <c r="Q20" s="79">
        <v>76</v>
      </c>
      <c r="R20" s="20">
        <v>0.2367601246105919</v>
      </c>
    </row>
    <row r="21" spans="1:18" ht="14.25">
      <c r="A21" s="5">
        <v>2009</v>
      </c>
      <c r="B21" s="6" t="s">
        <v>9</v>
      </c>
      <c r="C21" s="74">
        <v>6</v>
      </c>
      <c r="D21" s="5">
        <v>3794</v>
      </c>
      <c r="E21" s="6">
        <v>1130</v>
      </c>
      <c r="F21" s="23">
        <v>0.297838692672641</v>
      </c>
      <c r="G21" s="79">
        <v>288</v>
      </c>
      <c r="H21" s="20">
        <v>0.25486725663716814</v>
      </c>
      <c r="I21" s="5">
        <v>1615</v>
      </c>
      <c r="J21" s="6">
        <v>610</v>
      </c>
      <c r="K21" s="23">
        <v>0.37770897832817335</v>
      </c>
      <c r="L21" s="79">
        <v>164</v>
      </c>
      <c r="M21" s="20">
        <v>0.26885245901639343</v>
      </c>
      <c r="N21" s="5">
        <v>900</v>
      </c>
      <c r="O21" s="6">
        <v>273</v>
      </c>
      <c r="P21" s="23">
        <v>0.30333333333333334</v>
      </c>
      <c r="Q21" s="79">
        <v>71</v>
      </c>
      <c r="R21" s="20">
        <v>0.2600732600732601</v>
      </c>
    </row>
    <row r="22" spans="1:18" ht="14.25">
      <c r="A22" s="5">
        <v>2009</v>
      </c>
      <c r="B22" s="6" t="s">
        <v>10</v>
      </c>
      <c r="C22" s="74">
        <v>7</v>
      </c>
      <c r="D22" s="5">
        <v>3944</v>
      </c>
      <c r="E22" s="6">
        <v>1211</v>
      </c>
      <c r="F22" s="23">
        <v>0.30704868154158216</v>
      </c>
      <c r="G22" s="79">
        <v>303</v>
      </c>
      <c r="H22" s="20">
        <v>0.250206440957886</v>
      </c>
      <c r="I22" s="5">
        <v>1686</v>
      </c>
      <c r="J22" s="6">
        <v>633</v>
      </c>
      <c r="K22" s="23">
        <v>0.37544483985765126</v>
      </c>
      <c r="L22" s="79">
        <v>175</v>
      </c>
      <c r="M22" s="20">
        <v>0.2764612954186414</v>
      </c>
      <c r="N22" s="5">
        <v>921</v>
      </c>
      <c r="O22" s="6">
        <v>286</v>
      </c>
      <c r="P22" s="23">
        <v>0.31053203040173727</v>
      </c>
      <c r="Q22" s="79">
        <v>84</v>
      </c>
      <c r="R22" s="20">
        <v>0.2937062937062937</v>
      </c>
    </row>
    <row r="23" spans="1:18" ht="14.25">
      <c r="A23" s="5">
        <v>2009</v>
      </c>
      <c r="B23" s="6" t="s">
        <v>11</v>
      </c>
      <c r="C23" s="74">
        <v>8</v>
      </c>
      <c r="D23" s="5">
        <v>4067</v>
      </c>
      <c r="E23" s="6">
        <v>1293</v>
      </c>
      <c r="F23" s="23">
        <v>0.317924760265552</v>
      </c>
      <c r="G23" s="79">
        <v>301</v>
      </c>
      <c r="H23" s="20">
        <v>0.23279195668986852</v>
      </c>
      <c r="I23" s="5">
        <v>1690</v>
      </c>
      <c r="J23" s="6">
        <v>659</v>
      </c>
      <c r="K23" s="23">
        <v>0.3899408284023669</v>
      </c>
      <c r="L23" s="79">
        <v>169</v>
      </c>
      <c r="M23" s="20">
        <v>0.2564491654021244</v>
      </c>
      <c r="N23" s="5">
        <v>1052</v>
      </c>
      <c r="O23" s="6">
        <v>343</v>
      </c>
      <c r="P23" s="23">
        <v>0.32604562737642584</v>
      </c>
      <c r="Q23" s="79">
        <v>75</v>
      </c>
      <c r="R23" s="20">
        <v>0.21865889212827988</v>
      </c>
    </row>
    <row r="24" spans="1:18" ht="14.25">
      <c r="A24" s="5">
        <v>2009</v>
      </c>
      <c r="B24" s="6" t="s">
        <v>12</v>
      </c>
      <c r="C24" s="74">
        <v>9</v>
      </c>
      <c r="D24" s="5">
        <v>3792</v>
      </c>
      <c r="E24" s="6">
        <v>1207</v>
      </c>
      <c r="F24" s="23">
        <v>0.3183016877637131</v>
      </c>
      <c r="G24" s="79">
        <v>293</v>
      </c>
      <c r="H24" s="20">
        <v>0.2427506213753107</v>
      </c>
      <c r="I24" s="5">
        <v>1666</v>
      </c>
      <c r="J24" s="6">
        <v>601</v>
      </c>
      <c r="K24" s="23">
        <v>0.3607442977190876</v>
      </c>
      <c r="L24" s="79">
        <v>167</v>
      </c>
      <c r="M24" s="20">
        <v>0.2778702163061564</v>
      </c>
      <c r="N24" s="5">
        <v>916</v>
      </c>
      <c r="O24" s="6">
        <v>337</v>
      </c>
      <c r="P24" s="23">
        <v>0.36790393013100436</v>
      </c>
      <c r="Q24" s="79">
        <v>82</v>
      </c>
      <c r="R24" s="20">
        <v>0.2433234421364985</v>
      </c>
    </row>
    <row r="25" spans="1:18" ht="14.25">
      <c r="A25" s="5">
        <v>2009</v>
      </c>
      <c r="B25" s="6" t="s">
        <v>13</v>
      </c>
      <c r="C25" s="74">
        <v>10</v>
      </c>
      <c r="D25" s="5">
        <v>4265</v>
      </c>
      <c r="E25" s="6">
        <v>1361</v>
      </c>
      <c r="F25" s="23">
        <v>0.31910902696365767</v>
      </c>
      <c r="G25" s="79">
        <v>325</v>
      </c>
      <c r="H25" s="20">
        <v>0.2387950036737693</v>
      </c>
      <c r="I25" s="5">
        <v>1764</v>
      </c>
      <c r="J25" s="6">
        <v>673</v>
      </c>
      <c r="K25" s="23">
        <v>0.38151927437641725</v>
      </c>
      <c r="L25" s="79">
        <v>189</v>
      </c>
      <c r="M25" s="20">
        <v>0.28083209509658247</v>
      </c>
      <c r="N25" s="5">
        <v>1049</v>
      </c>
      <c r="O25" s="6">
        <v>360</v>
      </c>
      <c r="P25" s="23">
        <v>0.34318398474737843</v>
      </c>
      <c r="Q25" s="79">
        <v>77</v>
      </c>
      <c r="R25" s="20">
        <v>0.21388888888888888</v>
      </c>
    </row>
    <row r="26" spans="1:18" ht="14.25">
      <c r="A26" s="25">
        <v>2009</v>
      </c>
      <c r="B26" s="24" t="s">
        <v>14</v>
      </c>
      <c r="C26" s="75">
        <v>11</v>
      </c>
      <c r="D26" s="25">
        <v>4407</v>
      </c>
      <c r="E26" s="24">
        <v>1465</v>
      </c>
      <c r="F26" s="26">
        <v>0.3324256864079873</v>
      </c>
      <c r="G26" s="80">
        <v>335</v>
      </c>
      <c r="H26" s="27">
        <v>0.22866894197952217</v>
      </c>
      <c r="I26" s="25">
        <v>1856</v>
      </c>
      <c r="J26" s="24">
        <v>726</v>
      </c>
      <c r="K26" s="26">
        <v>0.3911637931034483</v>
      </c>
      <c r="L26" s="80">
        <v>178</v>
      </c>
      <c r="M26" s="27">
        <v>0.24517906336088155</v>
      </c>
      <c r="N26" s="25">
        <v>1074</v>
      </c>
      <c r="O26" s="24">
        <v>388</v>
      </c>
      <c r="P26" s="26">
        <v>0.3612662942271881</v>
      </c>
      <c r="Q26" s="80">
        <v>95</v>
      </c>
      <c r="R26" s="27">
        <v>0.24484536082474226</v>
      </c>
    </row>
    <row r="27" spans="1:18" ht="14.25">
      <c r="A27" s="5">
        <v>2009</v>
      </c>
      <c r="B27" s="6" t="s">
        <v>15</v>
      </c>
      <c r="C27" s="74">
        <v>12</v>
      </c>
      <c r="D27" s="5">
        <v>2823</v>
      </c>
      <c r="E27" s="6">
        <v>857</v>
      </c>
      <c r="F27" s="23">
        <v>0.30357775416223876</v>
      </c>
      <c r="G27" s="79">
        <v>207</v>
      </c>
      <c r="H27" s="20">
        <v>0.24154025670945156</v>
      </c>
      <c r="I27" s="5">
        <v>1150</v>
      </c>
      <c r="J27" s="6">
        <v>419</v>
      </c>
      <c r="K27" s="23">
        <v>0.36434782608695654</v>
      </c>
      <c r="L27" s="79">
        <v>109</v>
      </c>
      <c r="M27" s="20">
        <v>0.26014319809069214</v>
      </c>
      <c r="N27" s="5">
        <v>709</v>
      </c>
      <c r="O27" s="6">
        <v>236</v>
      </c>
      <c r="P27" s="23">
        <v>0.3328631875881523</v>
      </c>
      <c r="Q27" s="79">
        <v>61</v>
      </c>
      <c r="R27" s="20">
        <v>0.2584745762711864</v>
      </c>
    </row>
    <row r="28" spans="1:18" ht="14.25">
      <c r="A28" s="5">
        <v>2010</v>
      </c>
      <c r="B28" s="6" t="s">
        <v>4</v>
      </c>
      <c r="C28" s="74">
        <v>1</v>
      </c>
      <c r="D28" s="5">
        <v>2560</v>
      </c>
      <c r="E28" s="6">
        <v>779</v>
      </c>
      <c r="F28" s="23">
        <v>0.304296875</v>
      </c>
      <c r="G28" s="79">
        <v>172</v>
      </c>
      <c r="H28" s="20">
        <v>0.220795892169448</v>
      </c>
      <c r="I28" s="5">
        <v>1107</v>
      </c>
      <c r="J28" s="6">
        <v>380</v>
      </c>
      <c r="K28" s="23">
        <v>0.34327009936766034</v>
      </c>
      <c r="L28" s="79">
        <v>89</v>
      </c>
      <c r="M28" s="20">
        <v>0.23421052631578948</v>
      </c>
      <c r="N28" s="5">
        <v>628</v>
      </c>
      <c r="O28" s="6">
        <v>217</v>
      </c>
      <c r="P28" s="23">
        <v>0.34554140127388533</v>
      </c>
      <c r="Q28" s="79">
        <v>50</v>
      </c>
      <c r="R28" s="20">
        <v>0.2304147465437788</v>
      </c>
    </row>
    <row r="29" spans="1:18" ht="14.25">
      <c r="A29" s="5">
        <v>2010</v>
      </c>
      <c r="B29" s="6" t="s">
        <v>5</v>
      </c>
      <c r="C29" s="74">
        <v>2</v>
      </c>
      <c r="D29" s="5">
        <v>4176</v>
      </c>
      <c r="E29" s="6">
        <v>1305</v>
      </c>
      <c r="F29" s="23">
        <v>0.3125</v>
      </c>
      <c r="G29" s="79">
        <v>298</v>
      </c>
      <c r="H29" s="20">
        <v>0.22835249042145594</v>
      </c>
      <c r="I29" s="5">
        <v>1761</v>
      </c>
      <c r="J29" s="6">
        <v>627</v>
      </c>
      <c r="K29" s="23">
        <v>0.35604770017035775</v>
      </c>
      <c r="L29" s="79">
        <v>166</v>
      </c>
      <c r="M29" s="20">
        <v>0.2647527910685805</v>
      </c>
      <c r="N29" s="5">
        <v>1037</v>
      </c>
      <c r="O29" s="6">
        <v>346</v>
      </c>
      <c r="P29" s="23">
        <v>0.33365477338476374</v>
      </c>
      <c r="Q29" s="79">
        <v>75</v>
      </c>
      <c r="R29" s="20">
        <v>0.21676300578034682</v>
      </c>
    </row>
    <row r="30" spans="1:18" ht="14.25">
      <c r="A30" s="5">
        <v>2010</v>
      </c>
      <c r="B30" s="6" t="s">
        <v>6</v>
      </c>
      <c r="C30" s="74">
        <v>3</v>
      </c>
      <c r="D30" s="5">
        <v>4420</v>
      </c>
      <c r="E30" s="6">
        <v>1454</v>
      </c>
      <c r="F30" s="23">
        <v>0.32895927601809954</v>
      </c>
      <c r="G30" s="79">
        <v>332</v>
      </c>
      <c r="H30" s="20">
        <v>0.22833562585969738</v>
      </c>
      <c r="I30" s="5">
        <v>1886</v>
      </c>
      <c r="J30" s="6">
        <v>732</v>
      </c>
      <c r="K30" s="23">
        <v>0.38812301166489926</v>
      </c>
      <c r="L30" s="79">
        <v>178</v>
      </c>
      <c r="M30" s="20">
        <v>0.24316939890710382</v>
      </c>
      <c r="N30" s="5">
        <v>1099</v>
      </c>
      <c r="O30" s="6">
        <v>387</v>
      </c>
      <c r="P30" s="23">
        <v>0.3521383075523203</v>
      </c>
      <c r="Q30" s="79">
        <v>87</v>
      </c>
      <c r="R30" s="20">
        <v>0.2248062015503876</v>
      </c>
    </row>
    <row r="31" spans="1:18" ht="14.25">
      <c r="A31" s="5">
        <v>2010</v>
      </c>
      <c r="B31" s="6" t="s">
        <v>7</v>
      </c>
      <c r="C31" s="74">
        <v>4</v>
      </c>
      <c r="D31" s="5">
        <v>3942</v>
      </c>
      <c r="E31" s="6">
        <v>1220</v>
      </c>
      <c r="F31" s="23">
        <v>0.30948756976154235</v>
      </c>
      <c r="G31" s="79">
        <v>274</v>
      </c>
      <c r="H31" s="20">
        <v>0.22459016393442624</v>
      </c>
      <c r="I31" s="5">
        <v>1688</v>
      </c>
      <c r="J31" s="6">
        <v>621</v>
      </c>
      <c r="K31" s="23">
        <v>0.3678909952606635</v>
      </c>
      <c r="L31" s="79">
        <v>138</v>
      </c>
      <c r="M31" s="20">
        <v>0.2222222222222222</v>
      </c>
      <c r="N31" s="5">
        <v>955</v>
      </c>
      <c r="O31" s="6">
        <v>309</v>
      </c>
      <c r="P31" s="23">
        <v>0.32356020942408376</v>
      </c>
      <c r="Q31" s="79">
        <v>80</v>
      </c>
      <c r="R31" s="20">
        <v>0.2588996763754045</v>
      </c>
    </row>
    <row r="32" spans="1:18" ht="14.25">
      <c r="A32" s="5">
        <v>2010</v>
      </c>
      <c r="B32" s="6" t="s">
        <v>8</v>
      </c>
      <c r="C32" s="74">
        <v>5</v>
      </c>
      <c r="D32" s="5">
        <v>4027</v>
      </c>
      <c r="E32" s="6">
        <v>1201</v>
      </c>
      <c r="F32" s="23">
        <v>0.2982369009187981</v>
      </c>
      <c r="G32" s="79">
        <v>255</v>
      </c>
      <c r="H32" s="20">
        <v>0.21232306411323898</v>
      </c>
      <c r="I32" s="5">
        <v>1697</v>
      </c>
      <c r="J32" s="6">
        <v>620</v>
      </c>
      <c r="K32" s="23">
        <v>0.3653506187389511</v>
      </c>
      <c r="L32" s="79">
        <v>143</v>
      </c>
      <c r="M32" s="20">
        <v>0.2306451612903226</v>
      </c>
      <c r="N32" s="5">
        <v>970</v>
      </c>
      <c r="O32" s="6">
        <v>304</v>
      </c>
      <c r="P32" s="23">
        <v>0.3134020618556701</v>
      </c>
      <c r="Q32" s="79">
        <v>66</v>
      </c>
      <c r="R32" s="20">
        <v>0.21710526315789475</v>
      </c>
    </row>
    <row r="33" spans="1:18" ht="14.25">
      <c r="A33" s="25">
        <v>2010</v>
      </c>
      <c r="B33" s="24" t="s">
        <v>9</v>
      </c>
      <c r="C33" s="75">
        <v>6</v>
      </c>
      <c r="D33" s="25">
        <v>3693</v>
      </c>
      <c r="E33" s="24">
        <v>1184</v>
      </c>
      <c r="F33" s="26">
        <v>0.3206065529379908</v>
      </c>
      <c r="G33" s="80">
        <v>243</v>
      </c>
      <c r="H33" s="27">
        <v>0.20523648648648649</v>
      </c>
      <c r="I33" s="25">
        <v>1499</v>
      </c>
      <c r="J33" s="24">
        <v>566</v>
      </c>
      <c r="K33" s="26">
        <v>0.3775850567044696</v>
      </c>
      <c r="L33" s="80">
        <v>135</v>
      </c>
      <c r="M33" s="27">
        <v>0.23851590106007067</v>
      </c>
      <c r="N33" s="25">
        <v>881</v>
      </c>
      <c r="O33" s="24">
        <v>303</v>
      </c>
      <c r="P33" s="26">
        <v>0.3439273552780931</v>
      </c>
      <c r="Q33" s="80">
        <v>63</v>
      </c>
      <c r="R33" s="27">
        <v>0.2079207920792079</v>
      </c>
    </row>
  </sheetData>
  <sheetProtection/>
  <mergeCells count="3">
    <mergeCell ref="D2:H2"/>
    <mergeCell ref="I2:M2"/>
    <mergeCell ref="N2:R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33"/>
  <sheetViews>
    <sheetView zoomScale="90" zoomScaleNormal="90" zoomScalePageLayoutView="0" workbookViewId="0" topLeftCell="A1">
      <selection activeCell="D23" sqref="D23"/>
    </sheetView>
  </sheetViews>
  <sheetFormatPr defaultColWidth="9.140625" defaultRowHeight="15"/>
  <cols>
    <col min="2" max="2" width="10.140625" style="0" bestFit="1" customWidth="1"/>
    <col min="9" max="9" width="9.57421875" style="0" bestFit="1" customWidth="1"/>
  </cols>
  <sheetData>
    <row r="1" ht="14.25">
      <c r="A1" s="2" t="s">
        <v>126</v>
      </c>
    </row>
    <row r="2" ht="14.25">
      <c r="A2" s="2" t="s">
        <v>52</v>
      </c>
    </row>
    <row r="3" spans="1:9" ht="14.25">
      <c r="A3" s="2"/>
      <c r="B3" s="152" t="s">
        <v>46</v>
      </c>
      <c r="C3" s="153"/>
      <c r="D3" s="153"/>
      <c r="E3" s="152" t="s">
        <v>47</v>
      </c>
      <c r="F3" s="153"/>
      <c r="G3" s="154"/>
      <c r="H3" s="35"/>
      <c r="I3" s="35"/>
    </row>
    <row r="4" spans="1:7" ht="14.25">
      <c r="A4" s="2"/>
      <c r="B4" s="104" t="s">
        <v>53</v>
      </c>
      <c r="C4" s="119" t="s">
        <v>182</v>
      </c>
      <c r="D4" s="120" t="s">
        <v>50</v>
      </c>
      <c r="E4" s="87" t="s">
        <v>53</v>
      </c>
      <c r="F4" s="87" t="s">
        <v>55</v>
      </c>
      <c r="G4" s="88" t="s">
        <v>50</v>
      </c>
    </row>
    <row r="5" spans="1:14" ht="14.25">
      <c r="A5" s="82" t="s">
        <v>17</v>
      </c>
      <c r="B5" s="70">
        <v>548</v>
      </c>
      <c r="C5" s="160" t="s">
        <v>177</v>
      </c>
      <c r="D5" s="156" t="s">
        <v>178</v>
      </c>
      <c r="E5" s="70">
        <v>4449</v>
      </c>
      <c r="F5" s="70">
        <v>1475</v>
      </c>
      <c r="G5" s="71">
        <v>0.33153517644414476</v>
      </c>
      <c r="N5" s="3"/>
    </row>
    <row r="6" spans="1:7" ht="14.25">
      <c r="A6" s="83" t="s">
        <v>51</v>
      </c>
      <c r="B6" s="52">
        <v>161</v>
      </c>
      <c r="C6" s="161"/>
      <c r="D6" s="157"/>
      <c r="E6" s="52">
        <v>2379</v>
      </c>
      <c r="F6" s="52">
        <v>604</v>
      </c>
      <c r="G6" s="57">
        <v>0.25388818831441784</v>
      </c>
    </row>
    <row r="7" spans="1:7" ht="14.25">
      <c r="A7" s="84" t="s">
        <v>16</v>
      </c>
      <c r="B7" s="59">
        <v>770</v>
      </c>
      <c r="C7" s="162"/>
      <c r="D7" s="121" t="s">
        <v>139</v>
      </c>
      <c r="E7" s="59">
        <v>8662</v>
      </c>
      <c r="F7" s="59">
        <v>2390</v>
      </c>
      <c r="G7" s="60">
        <v>0.27591780189332715</v>
      </c>
    </row>
    <row r="8" spans="2:9" ht="14.25">
      <c r="B8" s="47"/>
      <c r="C8" s="47"/>
      <c r="D8" s="47"/>
      <c r="E8" s="47"/>
      <c r="F8" s="47"/>
      <c r="G8" s="47"/>
      <c r="H8" s="47"/>
      <c r="I8" s="47"/>
    </row>
    <row r="9" spans="1:9" ht="14.25">
      <c r="A9" s="2" t="s">
        <v>57</v>
      </c>
      <c r="B9" s="47"/>
      <c r="C9" s="47"/>
      <c r="D9" s="47"/>
      <c r="E9" s="47"/>
      <c r="F9" s="47"/>
      <c r="G9" s="47"/>
      <c r="H9" s="47"/>
      <c r="I9" s="47"/>
    </row>
    <row r="10" spans="2:8" s="2" customFormat="1" ht="14.25">
      <c r="B10" s="163" t="s">
        <v>46</v>
      </c>
      <c r="C10" s="164"/>
      <c r="D10" s="165"/>
      <c r="E10" s="163" t="s">
        <v>47</v>
      </c>
      <c r="F10" s="164"/>
      <c r="G10" s="165"/>
      <c r="H10" s="128"/>
    </row>
    <row r="11" spans="2:15" s="2" customFormat="1" ht="14.25">
      <c r="B11" s="104" t="s">
        <v>53</v>
      </c>
      <c r="C11" s="86" t="s">
        <v>54</v>
      </c>
      <c r="D11" s="89" t="s">
        <v>50</v>
      </c>
      <c r="E11" s="87" t="s">
        <v>53</v>
      </c>
      <c r="F11" s="87" t="s">
        <v>55</v>
      </c>
      <c r="G11" s="88" t="s">
        <v>50</v>
      </c>
      <c r="J11"/>
      <c r="K11"/>
      <c r="L11"/>
      <c r="M11"/>
      <c r="N11"/>
      <c r="O11"/>
    </row>
    <row r="12" spans="1:14" ht="14.25">
      <c r="A12" s="82" t="s">
        <v>17</v>
      </c>
      <c r="B12" s="70">
        <v>631</v>
      </c>
      <c r="C12" s="160" t="s">
        <v>177</v>
      </c>
      <c r="D12" s="158" t="s">
        <v>179</v>
      </c>
      <c r="E12" s="70">
        <v>1140</v>
      </c>
      <c r="F12" s="70">
        <v>502</v>
      </c>
      <c r="G12" s="71">
        <v>0.44035087719298244</v>
      </c>
      <c r="N12" s="3"/>
    </row>
    <row r="13" spans="1:7" ht="14.25">
      <c r="A13" s="83" t="s">
        <v>51</v>
      </c>
      <c r="B13" s="52">
        <v>200</v>
      </c>
      <c r="C13" s="161"/>
      <c r="D13" s="159"/>
      <c r="E13" s="52">
        <v>683</v>
      </c>
      <c r="F13" s="52">
        <v>257</v>
      </c>
      <c r="G13" s="57">
        <v>0.3762811127379209</v>
      </c>
    </row>
    <row r="14" spans="1:7" ht="14.25">
      <c r="A14" s="84" t="s">
        <v>16</v>
      </c>
      <c r="B14" s="59">
        <v>903</v>
      </c>
      <c r="C14" s="162"/>
      <c r="D14" s="122" t="s">
        <v>140</v>
      </c>
      <c r="E14" s="59">
        <v>2452</v>
      </c>
      <c r="F14" s="59">
        <v>967</v>
      </c>
      <c r="G14" s="60">
        <v>0.3943719412724307</v>
      </c>
    </row>
    <row r="15" spans="1:7" ht="14.25">
      <c r="A15" s="15"/>
      <c r="B15" s="52"/>
      <c r="C15" s="124"/>
      <c r="D15" s="130"/>
      <c r="E15" s="52"/>
      <c r="F15" s="52"/>
      <c r="G15" s="56"/>
    </row>
    <row r="16" spans="1:7" ht="14.25">
      <c r="A16" s="15" t="s">
        <v>171</v>
      </c>
      <c r="B16" s="52"/>
      <c r="C16" s="124"/>
      <c r="D16" s="130"/>
      <c r="E16" s="52"/>
      <c r="F16" s="52"/>
      <c r="G16" s="56"/>
    </row>
    <row r="17" ht="14.25">
      <c r="A17" s="129" t="s">
        <v>183</v>
      </c>
    </row>
    <row r="18" s="47" customFormat="1" ht="14.25">
      <c r="A18" s="47" t="s">
        <v>180</v>
      </c>
    </row>
    <row r="19" s="47" customFormat="1" ht="14.25">
      <c r="A19" s="118" t="s">
        <v>181</v>
      </c>
    </row>
    <row r="20" s="47" customFormat="1" ht="14.25">
      <c r="A20" s="102"/>
    </row>
    <row r="21" spans="1:9" s="47" customFormat="1" ht="14.25">
      <c r="A21" s="102"/>
      <c r="B21" s="155"/>
      <c r="C21" s="155"/>
      <c r="D21" s="155"/>
      <c r="E21" s="155"/>
      <c r="F21" s="155"/>
      <c r="G21" s="155"/>
      <c r="H21" s="155"/>
      <c r="I21" s="155"/>
    </row>
    <row r="22" spans="1:9" s="47" customFormat="1" ht="14.25">
      <c r="A22" s="102"/>
      <c r="B22" s="103"/>
      <c r="C22" s="102"/>
      <c r="D22" s="102"/>
      <c r="E22" s="102"/>
      <c r="F22" s="103"/>
      <c r="G22" s="103"/>
      <c r="H22" s="103"/>
      <c r="I22" s="103"/>
    </row>
    <row r="23" spans="1:9" s="47" customFormat="1" ht="14.25">
      <c r="A23" s="102"/>
      <c r="E23" s="55"/>
      <c r="I23" s="55"/>
    </row>
    <row r="24" spans="1:9" s="47" customFormat="1" ht="14.25">
      <c r="A24" s="102"/>
      <c r="E24" s="55"/>
      <c r="I24" s="55"/>
    </row>
    <row r="25" spans="1:9" s="47" customFormat="1" ht="14.25">
      <c r="A25" s="102"/>
      <c r="E25" s="55"/>
      <c r="I25" s="55"/>
    </row>
    <row r="26" s="47" customFormat="1" ht="14.25"/>
    <row r="27" s="47" customFormat="1" ht="14.25"/>
    <row r="28" s="47" customFormat="1" ht="14.25">
      <c r="A28" s="102"/>
    </row>
    <row r="29" spans="1:9" s="47" customFormat="1" ht="14.25">
      <c r="A29" s="102"/>
      <c r="B29" s="155"/>
      <c r="C29" s="155"/>
      <c r="D29" s="155"/>
      <c r="E29" s="155"/>
      <c r="F29" s="155"/>
      <c r="G29" s="155"/>
      <c r="H29" s="155"/>
      <c r="I29" s="155"/>
    </row>
    <row r="30" spans="1:9" s="47" customFormat="1" ht="14.25">
      <c r="A30" s="102"/>
      <c r="B30" s="103"/>
      <c r="C30" s="102"/>
      <c r="D30" s="102"/>
      <c r="E30" s="102"/>
      <c r="F30" s="103"/>
      <c r="G30" s="103"/>
      <c r="H30" s="103"/>
      <c r="I30" s="103"/>
    </row>
    <row r="31" spans="1:9" s="47" customFormat="1" ht="14.25">
      <c r="A31" s="102"/>
      <c r="E31" s="55"/>
      <c r="I31" s="55"/>
    </row>
    <row r="32" spans="1:9" s="47" customFormat="1" ht="14.25">
      <c r="A32" s="102"/>
      <c r="E32" s="55"/>
      <c r="I32" s="55"/>
    </row>
    <row r="33" spans="1:9" s="47" customFormat="1" ht="14.25">
      <c r="A33" s="102"/>
      <c r="E33" s="55"/>
      <c r="I33" s="55"/>
    </row>
  </sheetData>
  <sheetProtection/>
  <mergeCells count="12">
    <mergeCell ref="B21:E21"/>
    <mergeCell ref="F21:I21"/>
    <mergeCell ref="B3:D3"/>
    <mergeCell ref="E3:G3"/>
    <mergeCell ref="B29:E29"/>
    <mergeCell ref="F29:I29"/>
    <mergeCell ref="D5:D6"/>
    <mergeCell ref="D12:D13"/>
    <mergeCell ref="C5:C7"/>
    <mergeCell ref="C12:C14"/>
    <mergeCell ref="B10:D10"/>
    <mergeCell ref="E10:G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5"/>
  <sheetViews>
    <sheetView zoomScale="90" zoomScaleNormal="90" zoomScalePageLayoutView="0" workbookViewId="0" topLeftCell="A1">
      <selection activeCell="C13" sqref="C13"/>
    </sheetView>
  </sheetViews>
  <sheetFormatPr defaultColWidth="9.140625" defaultRowHeight="15"/>
  <cols>
    <col min="4" max="4" width="10.140625" style="0" customWidth="1"/>
    <col min="7" max="7" width="10.421875" style="0" customWidth="1"/>
  </cols>
  <sheetData>
    <row r="1" ht="14.25">
      <c r="A1" s="2" t="s">
        <v>141</v>
      </c>
    </row>
    <row r="2" ht="14.25">
      <c r="A2" s="2" t="s">
        <v>27</v>
      </c>
    </row>
    <row r="3" spans="1:7" ht="14.25">
      <c r="A3" s="2"/>
      <c r="B3" s="152" t="s">
        <v>46</v>
      </c>
      <c r="C3" s="153"/>
      <c r="D3" s="154"/>
      <c r="E3" s="152" t="s">
        <v>47</v>
      </c>
      <c r="F3" s="153"/>
      <c r="G3" s="154"/>
    </row>
    <row r="4" spans="1:7" ht="28.5" customHeight="1">
      <c r="A4" s="2"/>
      <c r="B4" s="85" t="s">
        <v>45</v>
      </c>
      <c r="C4" s="18" t="s">
        <v>53</v>
      </c>
      <c r="D4" s="94" t="s">
        <v>105</v>
      </c>
      <c r="E4" s="87" t="s">
        <v>45</v>
      </c>
      <c r="F4" s="87" t="s">
        <v>53</v>
      </c>
      <c r="G4" s="94" t="s">
        <v>105</v>
      </c>
    </row>
    <row r="5" spans="1:7" ht="14.25">
      <c r="A5" s="82" t="s">
        <v>104</v>
      </c>
      <c r="B5" s="37">
        <v>2818</v>
      </c>
      <c r="C5" s="38">
        <v>1110</v>
      </c>
      <c r="D5" s="71">
        <v>0.39389638041163944</v>
      </c>
      <c r="E5" s="52">
        <v>11337</v>
      </c>
      <c r="F5" s="52">
        <v>4901</v>
      </c>
      <c r="G5" s="57">
        <v>0.4323013142806739</v>
      </c>
    </row>
    <row r="6" spans="1:7" ht="14.25">
      <c r="A6" s="83" t="s">
        <v>51</v>
      </c>
      <c r="B6" s="5">
        <v>888</v>
      </c>
      <c r="C6" s="6">
        <v>329</v>
      </c>
      <c r="D6" s="57">
        <v>0.3704954954954955</v>
      </c>
      <c r="E6" s="52">
        <v>7218</v>
      </c>
      <c r="F6" s="52">
        <v>2689</v>
      </c>
      <c r="G6" s="57">
        <v>0.37254087004710446</v>
      </c>
    </row>
    <row r="7" spans="1:7" ht="14.25">
      <c r="A7" s="84" t="s">
        <v>16</v>
      </c>
      <c r="B7" s="25">
        <v>4154</v>
      </c>
      <c r="C7" s="24">
        <v>1545</v>
      </c>
      <c r="D7" s="60">
        <v>0.3719306692344728</v>
      </c>
      <c r="E7" s="59">
        <v>26519</v>
      </c>
      <c r="F7" s="59">
        <v>9626</v>
      </c>
      <c r="G7" s="60">
        <v>0.3629850296014179</v>
      </c>
    </row>
    <row r="8" spans="2:7" ht="14.25">
      <c r="B8" s="6"/>
      <c r="C8" s="6"/>
      <c r="D8" s="6"/>
      <c r="E8" s="6"/>
      <c r="F8" s="6"/>
      <c r="G8" s="6"/>
    </row>
    <row r="9" spans="1:7" ht="14.25">
      <c r="A9" s="2" t="s">
        <v>103</v>
      </c>
      <c r="B9" s="6"/>
      <c r="C9" s="6"/>
      <c r="D9" s="6"/>
      <c r="E9" s="6"/>
      <c r="F9" s="6"/>
      <c r="G9" s="6"/>
    </row>
    <row r="10" spans="1:7" ht="14.25">
      <c r="A10" s="2"/>
      <c r="B10" s="152" t="s">
        <v>46</v>
      </c>
      <c r="C10" s="153"/>
      <c r="D10" s="154"/>
      <c r="E10" s="152" t="s">
        <v>47</v>
      </c>
      <c r="F10" s="153"/>
      <c r="G10" s="154"/>
    </row>
    <row r="11" spans="1:7" ht="28.5">
      <c r="A11" s="2"/>
      <c r="B11" s="85" t="s">
        <v>45</v>
      </c>
      <c r="C11" s="18" t="s">
        <v>53</v>
      </c>
      <c r="D11" s="94" t="s">
        <v>105</v>
      </c>
      <c r="E11" s="90" t="s">
        <v>45</v>
      </c>
      <c r="F11" s="87" t="s">
        <v>53</v>
      </c>
      <c r="G11" s="94" t="s">
        <v>105</v>
      </c>
    </row>
    <row r="12" spans="1:7" ht="14.25">
      <c r="A12" s="82" t="s">
        <v>104</v>
      </c>
      <c r="B12" s="37">
        <v>269</v>
      </c>
      <c r="C12" s="38">
        <v>69</v>
      </c>
      <c r="D12" s="91">
        <v>0.25650557620817843</v>
      </c>
      <c r="E12" s="72">
        <v>2699</v>
      </c>
      <c r="F12" s="70">
        <v>696</v>
      </c>
      <c r="G12" s="91">
        <v>0.2578732864023712</v>
      </c>
    </row>
    <row r="13" spans="1:7" ht="14.25">
      <c r="A13" s="83" t="s">
        <v>51</v>
      </c>
      <c r="B13" s="5">
        <v>144</v>
      </c>
      <c r="C13" s="6">
        <v>32</v>
      </c>
      <c r="D13" s="92">
        <v>0.2222222222222222</v>
      </c>
      <c r="E13" s="61">
        <v>1457</v>
      </c>
      <c r="F13" s="52">
        <v>377</v>
      </c>
      <c r="G13" s="92">
        <v>0.2587508579272478</v>
      </c>
    </row>
    <row r="14" spans="1:7" ht="14.25">
      <c r="A14" s="84" t="s">
        <v>16</v>
      </c>
      <c r="B14" s="25">
        <v>564</v>
      </c>
      <c r="C14" s="24">
        <v>128</v>
      </c>
      <c r="D14" s="93">
        <v>0.22695035460992907</v>
      </c>
      <c r="E14" s="62">
        <v>6036</v>
      </c>
      <c r="F14" s="59">
        <v>1508</v>
      </c>
      <c r="G14" s="93">
        <v>0.24983432736911862</v>
      </c>
    </row>
    <row r="15" spans="4:7" ht="14.25">
      <c r="D15" s="47"/>
      <c r="E15" s="47"/>
      <c r="F15" s="47"/>
      <c r="G15" s="47"/>
    </row>
  </sheetData>
  <sheetProtection/>
  <mergeCells count="4">
    <mergeCell ref="B3:D3"/>
    <mergeCell ref="E3:G3"/>
    <mergeCell ref="B10:D10"/>
    <mergeCell ref="E10:G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6"/>
  <sheetViews>
    <sheetView zoomScale="90" zoomScaleNormal="90" zoomScalePageLayoutView="0" workbookViewId="0" topLeftCell="A1">
      <selection activeCell="B37" sqref="B37"/>
    </sheetView>
  </sheetViews>
  <sheetFormatPr defaultColWidth="9.140625" defaultRowHeight="15"/>
  <cols>
    <col min="2" max="2" width="11.00390625" style="0" customWidth="1"/>
    <col min="3" max="3" width="10.7109375" style="0" customWidth="1"/>
  </cols>
  <sheetData>
    <row r="1" ht="14.25">
      <c r="A1" s="95" t="s">
        <v>106</v>
      </c>
    </row>
    <row r="2" spans="1:4" s="2" customFormat="1" ht="15.75">
      <c r="A2" s="28" t="s">
        <v>0</v>
      </c>
      <c r="B2" s="18" t="s">
        <v>1</v>
      </c>
      <c r="C2" s="99" t="s">
        <v>107</v>
      </c>
      <c r="D2" s="22" t="s">
        <v>108</v>
      </c>
    </row>
    <row r="3" spans="1:4" ht="14.25">
      <c r="A3" s="5">
        <v>2008</v>
      </c>
      <c r="B3" s="6" t="s">
        <v>4</v>
      </c>
      <c r="C3" s="100">
        <v>0.02942694889003614</v>
      </c>
      <c r="D3" s="97">
        <v>0.2787524366471735</v>
      </c>
    </row>
    <row r="4" spans="1:4" ht="14.25">
      <c r="A4" s="5">
        <v>2008</v>
      </c>
      <c r="B4" s="6" t="s">
        <v>5</v>
      </c>
      <c r="C4" s="100">
        <v>0.03596660244059088</v>
      </c>
      <c r="D4" s="97">
        <v>0.2514757969303424</v>
      </c>
    </row>
    <row r="5" spans="1:4" ht="14.25">
      <c r="A5" s="5">
        <v>2008</v>
      </c>
      <c r="B5" s="6" t="s">
        <v>6</v>
      </c>
      <c r="C5" s="100">
        <v>0.03590219746208604</v>
      </c>
      <c r="D5" s="97">
        <v>0.27615062761506276</v>
      </c>
    </row>
    <row r="6" spans="1:4" ht="14.25">
      <c r="A6" s="5">
        <v>2008</v>
      </c>
      <c r="B6" s="6" t="s">
        <v>7</v>
      </c>
      <c r="C6" s="100">
        <v>0.03937007874015748</v>
      </c>
      <c r="D6" s="97">
        <v>0.2815338042381433</v>
      </c>
    </row>
    <row r="7" spans="1:4" ht="14.25">
      <c r="A7" s="5">
        <v>2008</v>
      </c>
      <c r="B7" s="6" t="s">
        <v>8</v>
      </c>
      <c r="C7" s="100">
        <v>0.046484601975595584</v>
      </c>
      <c r="D7" s="97">
        <v>0.28526970954356845</v>
      </c>
    </row>
    <row r="8" spans="1:4" ht="14.25">
      <c r="A8" s="5">
        <v>2008</v>
      </c>
      <c r="B8" s="6" t="s">
        <v>9</v>
      </c>
      <c r="C8" s="100">
        <v>0.04721549636803874</v>
      </c>
      <c r="D8" s="97">
        <v>0.2510869565217391</v>
      </c>
    </row>
    <row r="9" spans="1:4" ht="14.25">
      <c r="A9" s="5">
        <v>2008</v>
      </c>
      <c r="B9" s="6" t="s">
        <v>10</v>
      </c>
      <c r="C9" s="100">
        <v>0.04951655435101084</v>
      </c>
      <c r="D9" s="97">
        <v>0.2648648648648649</v>
      </c>
    </row>
    <row r="10" spans="1:4" ht="14.25">
      <c r="A10" s="5">
        <v>2008</v>
      </c>
      <c r="B10" s="6" t="s">
        <v>11</v>
      </c>
      <c r="C10" s="100">
        <v>0.04982915717539863</v>
      </c>
      <c r="D10" s="97">
        <v>0.26305220883534136</v>
      </c>
    </row>
    <row r="11" spans="1:4" ht="14.25">
      <c r="A11" s="5">
        <v>2008</v>
      </c>
      <c r="B11" s="6" t="s">
        <v>12</v>
      </c>
      <c r="C11" s="100">
        <v>0.055051421657592255</v>
      </c>
      <c r="D11" s="97">
        <v>0.2683673469387755</v>
      </c>
    </row>
    <row r="12" spans="1:4" ht="14.25">
      <c r="A12" s="5">
        <v>2008</v>
      </c>
      <c r="B12" s="6" t="s">
        <v>13</v>
      </c>
      <c r="C12" s="100">
        <v>0.05303222532352195</v>
      </c>
      <c r="D12" s="97">
        <v>0.2633779264214047</v>
      </c>
    </row>
    <row r="13" spans="1:4" ht="14.25">
      <c r="A13" s="5">
        <v>2008</v>
      </c>
      <c r="B13" s="6" t="s">
        <v>14</v>
      </c>
      <c r="C13" s="100">
        <v>0.05899490167516387</v>
      </c>
      <c r="D13" s="97">
        <v>0.26565008025682185</v>
      </c>
    </row>
    <row r="14" spans="1:4" ht="14.25">
      <c r="A14" s="5">
        <v>2008</v>
      </c>
      <c r="B14" s="6" t="s">
        <v>15</v>
      </c>
      <c r="C14" s="100">
        <v>0.05930232558139535</v>
      </c>
      <c r="D14" s="97">
        <v>0.25857843137254904</v>
      </c>
    </row>
    <row r="15" spans="1:4" ht="14.25">
      <c r="A15" s="5">
        <v>2009</v>
      </c>
      <c r="B15" s="6" t="s">
        <v>4</v>
      </c>
      <c r="C15" s="100">
        <v>0.08155186064924783</v>
      </c>
      <c r="D15" s="97">
        <v>0.24967148488830487</v>
      </c>
    </row>
    <row r="16" spans="1:4" ht="14.25">
      <c r="A16" s="5">
        <v>2009</v>
      </c>
      <c r="B16" s="6" t="s">
        <v>5</v>
      </c>
      <c r="C16" s="100">
        <v>0.08030342662830238</v>
      </c>
      <c r="D16" s="97">
        <v>0.24978614200171087</v>
      </c>
    </row>
    <row r="17" spans="1:4" ht="14.25">
      <c r="A17" s="5">
        <v>2009</v>
      </c>
      <c r="B17" s="6" t="s">
        <v>6</v>
      </c>
      <c r="C17" s="100">
        <v>0.0839390386869871</v>
      </c>
      <c r="D17" s="97">
        <v>0.2559025133282559</v>
      </c>
    </row>
    <row r="18" spans="1:4" ht="14.25">
      <c r="A18" s="5">
        <v>2009</v>
      </c>
      <c r="B18" s="6" t="s">
        <v>7</v>
      </c>
      <c r="C18" s="100">
        <v>0.09072217938833205</v>
      </c>
      <c r="D18" s="97">
        <v>0.24461028192371476</v>
      </c>
    </row>
    <row r="19" spans="1:4" ht="14.25">
      <c r="A19" s="5">
        <v>2009</v>
      </c>
      <c r="B19" s="6" t="s">
        <v>8</v>
      </c>
      <c r="C19" s="100">
        <v>0.09631147540983606</v>
      </c>
      <c r="D19" s="97">
        <v>0.2423076923076923</v>
      </c>
    </row>
    <row r="20" spans="1:4" ht="14.25">
      <c r="A20" s="5">
        <v>2009</v>
      </c>
      <c r="B20" s="6" t="s">
        <v>9</v>
      </c>
      <c r="C20" s="100">
        <v>0.11386399578281498</v>
      </c>
      <c r="D20" s="97">
        <v>0.25486725663716814</v>
      </c>
    </row>
    <row r="21" spans="1:4" ht="14.25">
      <c r="A21" s="5">
        <v>2009</v>
      </c>
      <c r="B21" s="6" t="s">
        <v>10</v>
      </c>
      <c r="C21" s="100">
        <v>0.10116632860040568</v>
      </c>
      <c r="D21" s="97">
        <v>0.250206440957886</v>
      </c>
    </row>
    <row r="22" spans="1:4" ht="14.25">
      <c r="A22" s="5">
        <v>2009</v>
      </c>
      <c r="B22" s="6" t="s">
        <v>11</v>
      </c>
      <c r="C22" s="100">
        <v>0.11163019424637324</v>
      </c>
      <c r="D22" s="97">
        <v>0.23279195668986852</v>
      </c>
    </row>
    <row r="23" spans="1:4" ht="14.25">
      <c r="A23" s="5">
        <v>2009</v>
      </c>
      <c r="B23" s="6" t="s">
        <v>12</v>
      </c>
      <c r="C23" s="100">
        <v>0.11471518987341772</v>
      </c>
      <c r="D23" s="97">
        <v>0.2427506213753107</v>
      </c>
    </row>
    <row r="24" spans="1:4" ht="14.25">
      <c r="A24" s="5">
        <v>2009</v>
      </c>
      <c r="B24" s="6" t="s">
        <v>13</v>
      </c>
      <c r="C24" s="100">
        <v>0.11746776084407971</v>
      </c>
      <c r="D24" s="97">
        <v>0.2387950036737693</v>
      </c>
    </row>
    <row r="25" spans="1:4" ht="14.25">
      <c r="A25" s="5">
        <v>2009</v>
      </c>
      <c r="B25" s="6" t="s">
        <v>14</v>
      </c>
      <c r="C25" s="100">
        <v>0.12253233492171545</v>
      </c>
      <c r="D25" s="97">
        <v>0.22866894197952217</v>
      </c>
    </row>
    <row r="26" spans="1:4" ht="14.25">
      <c r="A26" s="5">
        <v>2009</v>
      </c>
      <c r="B26" s="6" t="s">
        <v>15</v>
      </c>
      <c r="C26" s="100">
        <v>0.12646121147715197</v>
      </c>
      <c r="D26" s="97">
        <v>0.24154025670945156</v>
      </c>
    </row>
    <row r="27" spans="1:4" ht="14.25">
      <c r="A27" s="5">
        <v>2010</v>
      </c>
      <c r="B27" s="6" t="s">
        <v>4</v>
      </c>
      <c r="C27" s="100">
        <v>0.13515625</v>
      </c>
      <c r="D27" s="97">
        <v>0.220795892169448</v>
      </c>
    </row>
    <row r="28" spans="1:4" ht="14.25">
      <c r="A28" s="5">
        <v>2010</v>
      </c>
      <c r="B28" s="6" t="s">
        <v>5</v>
      </c>
      <c r="C28" s="100">
        <v>0.14846743295019157</v>
      </c>
      <c r="D28" s="97">
        <v>0.22835249042145594</v>
      </c>
    </row>
    <row r="29" spans="1:4" ht="14.25">
      <c r="A29" s="5">
        <v>2010</v>
      </c>
      <c r="B29" s="6" t="s">
        <v>6</v>
      </c>
      <c r="C29" s="100">
        <v>0.14841628959276018</v>
      </c>
      <c r="D29" s="97">
        <v>0.22833562585969738</v>
      </c>
    </row>
    <row r="30" spans="1:4" ht="14.25">
      <c r="A30" s="5">
        <v>2010</v>
      </c>
      <c r="B30" s="6" t="s">
        <v>7</v>
      </c>
      <c r="C30" s="100">
        <v>0.14104515474378487</v>
      </c>
      <c r="D30" s="97">
        <v>0.22459016393442624</v>
      </c>
    </row>
    <row r="31" spans="1:4" ht="14.25">
      <c r="A31" s="5">
        <v>2010</v>
      </c>
      <c r="B31" s="6" t="s">
        <v>8</v>
      </c>
      <c r="C31" s="100">
        <v>0.15818226967966229</v>
      </c>
      <c r="D31" s="97">
        <v>0.21232306411323898</v>
      </c>
    </row>
    <row r="32" spans="1:4" ht="14.25">
      <c r="A32" s="25">
        <v>2010</v>
      </c>
      <c r="B32" s="24" t="s">
        <v>9</v>
      </c>
      <c r="C32" s="101">
        <v>0.14730571351204982</v>
      </c>
      <c r="D32" s="98">
        <v>0.20523648648648649</v>
      </c>
    </row>
    <row r="34" ht="14.25">
      <c r="A34" s="2" t="s">
        <v>171</v>
      </c>
    </row>
    <row r="35" ht="15.75">
      <c r="A35" t="s">
        <v>109</v>
      </c>
    </row>
    <row r="36" ht="15.75">
      <c r="A36" t="s">
        <v>110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U33"/>
  <sheetViews>
    <sheetView zoomScale="90" zoomScaleNormal="90" zoomScalePageLayoutView="0" workbookViewId="0" topLeftCell="A1">
      <selection activeCell="G30" sqref="G30"/>
    </sheetView>
  </sheetViews>
  <sheetFormatPr defaultColWidth="9.140625" defaultRowHeight="15"/>
  <cols>
    <col min="1" max="1" width="7.421875" style="0" customWidth="1"/>
    <col min="3" max="3" width="9.8515625" style="14" customWidth="1"/>
    <col min="4" max="4" width="8.7109375" style="0" customWidth="1"/>
    <col min="8" max="8" width="9.7109375" style="0" customWidth="1"/>
    <col min="9" max="9" width="8.57421875" style="0" customWidth="1"/>
    <col min="14" max="14" width="8.28125" style="0" customWidth="1"/>
    <col min="21" max="21" width="9.7109375" style="0" bestFit="1" customWidth="1"/>
  </cols>
  <sheetData>
    <row r="1" ht="14.25">
      <c r="A1" t="s">
        <v>142</v>
      </c>
    </row>
    <row r="2" spans="4:18" ht="14.25">
      <c r="D2" s="139" t="s">
        <v>97</v>
      </c>
      <c r="E2" s="139"/>
      <c r="F2" s="139"/>
      <c r="G2" s="139"/>
      <c r="H2" s="139"/>
      <c r="I2" s="139" t="s">
        <v>77</v>
      </c>
      <c r="J2" s="139"/>
      <c r="K2" s="139"/>
      <c r="L2" s="139"/>
      <c r="M2" s="139"/>
      <c r="N2" s="139" t="s">
        <v>18</v>
      </c>
      <c r="O2" s="139"/>
      <c r="P2" s="139"/>
      <c r="Q2" s="139"/>
      <c r="R2" s="139"/>
    </row>
    <row r="3" spans="1:21" ht="32.25" customHeight="1">
      <c r="A3" s="28" t="s">
        <v>0</v>
      </c>
      <c r="B3" s="18" t="s">
        <v>1</v>
      </c>
      <c r="C3" s="109" t="s">
        <v>118</v>
      </c>
      <c r="D3" s="21" t="s">
        <v>116</v>
      </c>
      <c r="E3" s="17" t="s">
        <v>115</v>
      </c>
      <c r="F3" s="17" t="s">
        <v>119</v>
      </c>
      <c r="G3" s="17" t="s">
        <v>59</v>
      </c>
      <c r="H3" s="19" t="s">
        <v>58</v>
      </c>
      <c r="I3" s="21" t="s">
        <v>116</v>
      </c>
      <c r="J3" s="17" t="s">
        <v>115</v>
      </c>
      <c r="K3" s="17" t="s">
        <v>117</v>
      </c>
      <c r="L3" s="17" t="s">
        <v>59</v>
      </c>
      <c r="M3" s="19" t="s">
        <v>58</v>
      </c>
      <c r="N3" s="21" t="s">
        <v>116</v>
      </c>
      <c r="O3" s="17" t="s">
        <v>115</v>
      </c>
      <c r="P3" s="17" t="s">
        <v>117</v>
      </c>
      <c r="Q3" s="17" t="s">
        <v>59</v>
      </c>
      <c r="R3" s="19" t="s">
        <v>58</v>
      </c>
      <c r="S3" s="2"/>
      <c r="T3" s="2"/>
      <c r="U3" s="2"/>
    </row>
    <row r="4" spans="1:21" ht="14.25">
      <c r="A4" s="37">
        <v>2008</v>
      </c>
      <c r="B4" s="38" t="s">
        <v>4</v>
      </c>
      <c r="C4" s="110">
        <v>1</v>
      </c>
      <c r="D4" s="37">
        <v>2276</v>
      </c>
      <c r="E4" s="38">
        <v>540</v>
      </c>
      <c r="F4" s="77">
        <v>0.23725834797891038</v>
      </c>
      <c r="G4" s="78">
        <v>138</v>
      </c>
      <c r="H4" s="41">
        <v>0.25555555555555554</v>
      </c>
      <c r="I4" s="37">
        <v>913</v>
      </c>
      <c r="J4" s="38">
        <v>297</v>
      </c>
      <c r="K4" s="77">
        <v>0.3253012048192771</v>
      </c>
      <c r="L4" s="78">
        <v>102</v>
      </c>
      <c r="M4" s="41">
        <v>0.3434343434343434</v>
      </c>
      <c r="N4" s="38">
        <v>602</v>
      </c>
      <c r="O4" s="38">
        <v>136</v>
      </c>
      <c r="P4" s="77">
        <v>0.22591362126245848</v>
      </c>
      <c r="Q4" s="78">
        <v>25</v>
      </c>
      <c r="R4" s="41">
        <v>0.18382352941176472</v>
      </c>
      <c r="S4" s="2"/>
      <c r="T4" s="3"/>
      <c r="U4" s="3"/>
    </row>
    <row r="5" spans="1:21" ht="14.25">
      <c r="A5" s="5">
        <v>2008</v>
      </c>
      <c r="B5" s="6" t="s">
        <v>5</v>
      </c>
      <c r="C5" s="111">
        <v>2</v>
      </c>
      <c r="D5" s="5">
        <v>3617</v>
      </c>
      <c r="E5" s="6">
        <v>875</v>
      </c>
      <c r="F5" s="23">
        <v>0.2419131877246337</v>
      </c>
      <c r="G5" s="79">
        <v>187</v>
      </c>
      <c r="H5" s="20">
        <v>0.21371428571428572</v>
      </c>
      <c r="I5" s="5">
        <v>1465</v>
      </c>
      <c r="J5" s="6">
        <v>449</v>
      </c>
      <c r="K5" s="23">
        <v>0.30648464163822525</v>
      </c>
      <c r="L5" s="79">
        <v>109</v>
      </c>
      <c r="M5" s="20">
        <v>0.24276169265033407</v>
      </c>
      <c r="N5" s="6">
        <v>897</v>
      </c>
      <c r="O5" s="6">
        <v>222</v>
      </c>
      <c r="P5" s="23">
        <v>0.24749163879598662</v>
      </c>
      <c r="Q5" s="79">
        <v>51</v>
      </c>
      <c r="R5" s="20">
        <v>0.22972972972972974</v>
      </c>
      <c r="S5" s="2"/>
      <c r="T5" s="3"/>
      <c r="U5" s="3"/>
    </row>
    <row r="6" spans="1:21" ht="14.25">
      <c r="A6" s="5">
        <v>2008</v>
      </c>
      <c r="B6" s="6" t="s">
        <v>6</v>
      </c>
      <c r="C6" s="111">
        <v>3</v>
      </c>
      <c r="D6" s="5">
        <v>3761</v>
      </c>
      <c r="E6" s="6">
        <v>939</v>
      </c>
      <c r="F6" s="23">
        <v>0.24966764158468494</v>
      </c>
      <c r="G6" s="79">
        <v>231</v>
      </c>
      <c r="H6" s="20">
        <v>0.24600638977635783</v>
      </c>
      <c r="I6" s="5">
        <v>1485</v>
      </c>
      <c r="J6" s="6">
        <v>482</v>
      </c>
      <c r="K6" s="23">
        <v>0.3245791245791246</v>
      </c>
      <c r="L6" s="79">
        <v>130</v>
      </c>
      <c r="M6" s="20">
        <v>0.2697095435684647</v>
      </c>
      <c r="N6" s="6">
        <v>970</v>
      </c>
      <c r="O6" s="6">
        <v>251</v>
      </c>
      <c r="P6" s="23">
        <v>0.25876288659793817</v>
      </c>
      <c r="Q6" s="79">
        <v>63</v>
      </c>
      <c r="R6" s="20">
        <v>0.250996015936255</v>
      </c>
      <c r="S6" s="2"/>
      <c r="T6" s="3"/>
      <c r="U6" s="3"/>
    </row>
    <row r="7" spans="1:18" ht="14.25">
      <c r="A7" s="5">
        <v>2008</v>
      </c>
      <c r="B7" s="6" t="s">
        <v>7</v>
      </c>
      <c r="C7" s="111">
        <v>4</v>
      </c>
      <c r="D7" s="5">
        <v>3858</v>
      </c>
      <c r="E7" s="6">
        <v>986</v>
      </c>
      <c r="F7" s="23">
        <v>0.25557283566614825</v>
      </c>
      <c r="G7" s="79">
        <v>248</v>
      </c>
      <c r="H7" s="20">
        <v>0.2515212981744422</v>
      </c>
      <c r="I7" s="5">
        <v>1549</v>
      </c>
      <c r="J7" s="6">
        <v>541</v>
      </c>
      <c r="K7" s="23">
        <v>0.34925758553905745</v>
      </c>
      <c r="L7" s="79">
        <v>148</v>
      </c>
      <c r="M7" s="20">
        <v>0.2735674676524954</v>
      </c>
      <c r="N7" s="6">
        <v>977</v>
      </c>
      <c r="O7" s="6">
        <v>252</v>
      </c>
      <c r="P7" s="23">
        <v>0.2579324462640737</v>
      </c>
      <c r="Q7" s="79">
        <v>72</v>
      </c>
      <c r="R7" s="20">
        <v>0.2857142857142857</v>
      </c>
    </row>
    <row r="8" spans="1:19" ht="14.25">
      <c r="A8" s="5">
        <v>2008</v>
      </c>
      <c r="B8" s="6" t="s">
        <v>8</v>
      </c>
      <c r="C8" s="111">
        <v>5</v>
      </c>
      <c r="D8" s="5">
        <v>3966</v>
      </c>
      <c r="E8" s="6">
        <v>936</v>
      </c>
      <c r="F8" s="23">
        <v>0.23600605143721634</v>
      </c>
      <c r="G8" s="79">
        <v>225</v>
      </c>
      <c r="H8" s="20">
        <v>0.2403846153846154</v>
      </c>
      <c r="I8" s="5">
        <v>1612</v>
      </c>
      <c r="J8" s="6">
        <v>494</v>
      </c>
      <c r="K8" s="23">
        <v>0.3064516129032258</v>
      </c>
      <c r="L8" s="79">
        <v>141</v>
      </c>
      <c r="M8" s="20">
        <v>0.2854251012145749</v>
      </c>
      <c r="N8" s="6">
        <v>1008</v>
      </c>
      <c r="O8" s="6">
        <v>244</v>
      </c>
      <c r="P8" s="23">
        <v>0.24206349206349206</v>
      </c>
      <c r="Q8" s="79">
        <v>50</v>
      </c>
      <c r="R8" s="20">
        <v>0.20491803278688525</v>
      </c>
      <c r="S8" s="2"/>
    </row>
    <row r="9" spans="1:21" ht="14.25">
      <c r="A9" s="5">
        <v>2008</v>
      </c>
      <c r="B9" s="6" t="s">
        <v>9</v>
      </c>
      <c r="C9" s="111">
        <v>6</v>
      </c>
      <c r="D9" s="5">
        <v>3843</v>
      </c>
      <c r="E9" s="6">
        <v>912</v>
      </c>
      <c r="F9" s="23">
        <v>0.2373145979703357</v>
      </c>
      <c r="G9" s="79">
        <v>214</v>
      </c>
      <c r="H9" s="20">
        <v>0.23464912280701755</v>
      </c>
      <c r="I9" s="5">
        <v>1553</v>
      </c>
      <c r="J9" s="6">
        <v>467</v>
      </c>
      <c r="K9" s="23">
        <v>0.3007083065035415</v>
      </c>
      <c r="L9" s="79">
        <v>129</v>
      </c>
      <c r="M9" s="20">
        <v>0.2762312633832976</v>
      </c>
      <c r="N9" s="6">
        <v>977</v>
      </c>
      <c r="O9" s="6">
        <v>256</v>
      </c>
      <c r="P9" s="23">
        <v>0.26202661207778916</v>
      </c>
      <c r="Q9" s="79">
        <v>58</v>
      </c>
      <c r="R9" s="20">
        <v>0.2265625</v>
      </c>
      <c r="S9" s="2"/>
      <c r="T9" s="2"/>
      <c r="U9" s="2"/>
    </row>
    <row r="10" spans="1:21" ht="14.25">
      <c r="A10" s="5">
        <v>2008</v>
      </c>
      <c r="B10" s="6" t="s">
        <v>10</v>
      </c>
      <c r="C10" s="111">
        <v>7</v>
      </c>
      <c r="D10" s="5">
        <v>3964</v>
      </c>
      <c r="E10" s="6">
        <v>911</v>
      </c>
      <c r="F10" s="23">
        <v>0.22981836528758828</v>
      </c>
      <c r="G10" s="79">
        <v>206</v>
      </c>
      <c r="H10" s="20">
        <v>0.2261251372118551</v>
      </c>
      <c r="I10" s="5">
        <v>1578</v>
      </c>
      <c r="J10" s="6">
        <v>483</v>
      </c>
      <c r="K10" s="23">
        <v>0.3060836501901141</v>
      </c>
      <c r="L10" s="79">
        <v>137</v>
      </c>
      <c r="M10" s="20">
        <v>0.2836438923395445</v>
      </c>
      <c r="N10" s="6">
        <v>1000</v>
      </c>
      <c r="O10" s="6">
        <v>256</v>
      </c>
      <c r="P10" s="23">
        <v>0.256</v>
      </c>
      <c r="Q10" s="79">
        <v>40</v>
      </c>
      <c r="R10" s="20">
        <v>0.15625</v>
      </c>
      <c r="S10" s="2"/>
      <c r="T10" s="3"/>
      <c r="U10" s="3"/>
    </row>
    <row r="11" spans="1:21" ht="14.25">
      <c r="A11" s="5">
        <v>2008</v>
      </c>
      <c r="B11" s="6" t="s">
        <v>11</v>
      </c>
      <c r="C11" s="111">
        <v>8</v>
      </c>
      <c r="D11" s="5">
        <v>4063</v>
      </c>
      <c r="E11" s="6">
        <v>988</v>
      </c>
      <c r="F11" s="23">
        <v>0.24317007137583066</v>
      </c>
      <c r="G11" s="79">
        <v>230</v>
      </c>
      <c r="H11" s="20">
        <v>0.23279352226720648</v>
      </c>
      <c r="I11" s="5">
        <v>1641</v>
      </c>
      <c r="J11" s="6">
        <v>534</v>
      </c>
      <c r="K11" s="23">
        <v>0.32541133455210236</v>
      </c>
      <c r="L11" s="79">
        <v>153</v>
      </c>
      <c r="M11" s="20">
        <v>0.28651685393258425</v>
      </c>
      <c r="N11" s="6">
        <v>988</v>
      </c>
      <c r="O11" s="6">
        <v>252</v>
      </c>
      <c r="P11" s="23">
        <v>0.2550607287449393</v>
      </c>
      <c r="Q11" s="79">
        <v>52</v>
      </c>
      <c r="R11" s="20">
        <v>0.20634920634920634</v>
      </c>
      <c r="S11" s="2"/>
      <c r="T11" s="3"/>
      <c r="U11" s="3"/>
    </row>
    <row r="12" spans="1:21" ht="14.25">
      <c r="A12" s="5">
        <v>2008</v>
      </c>
      <c r="B12" s="6" t="s">
        <v>12</v>
      </c>
      <c r="C12" s="111">
        <v>9</v>
      </c>
      <c r="D12" s="5">
        <v>3783</v>
      </c>
      <c r="E12" s="6">
        <v>978</v>
      </c>
      <c r="F12" s="23">
        <v>0.25852498017446474</v>
      </c>
      <c r="G12" s="79">
        <v>246</v>
      </c>
      <c r="H12" s="20">
        <v>0.25153374233128833</v>
      </c>
      <c r="I12" s="5">
        <v>1594</v>
      </c>
      <c r="J12" s="6">
        <v>513</v>
      </c>
      <c r="K12" s="23">
        <v>0.321831869510665</v>
      </c>
      <c r="L12" s="79">
        <v>150</v>
      </c>
      <c r="M12" s="20">
        <v>0.29239766081871343</v>
      </c>
      <c r="N12" s="6">
        <v>981</v>
      </c>
      <c r="O12" s="6">
        <v>287</v>
      </c>
      <c r="P12" s="23">
        <v>0.29255861365953106</v>
      </c>
      <c r="Q12" s="79">
        <v>61</v>
      </c>
      <c r="R12" s="20">
        <v>0.21254355400696864</v>
      </c>
      <c r="S12" s="2"/>
      <c r="T12" s="3"/>
      <c r="U12" s="3"/>
    </row>
    <row r="13" spans="1:18" ht="14.25">
      <c r="A13" s="5">
        <v>2008</v>
      </c>
      <c r="B13" s="6" t="s">
        <v>13</v>
      </c>
      <c r="C13" s="111">
        <v>10</v>
      </c>
      <c r="D13" s="5">
        <v>4564</v>
      </c>
      <c r="E13" s="6">
        <v>1145</v>
      </c>
      <c r="F13" s="23">
        <v>0.2508764241893076</v>
      </c>
      <c r="G13" s="79">
        <v>255</v>
      </c>
      <c r="H13" s="20">
        <v>0.22270742358078602</v>
      </c>
      <c r="I13" s="5">
        <v>1871</v>
      </c>
      <c r="J13" s="6">
        <v>598</v>
      </c>
      <c r="K13" s="23">
        <v>0.31961517904863707</v>
      </c>
      <c r="L13" s="79">
        <v>162</v>
      </c>
      <c r="M13" s="20">
        <v>0.2709030100334448</v>
      </c>
      <c r="N13" s="6">
        <v>1175</v>
      </c>
      <c r="O13" s="6">
        <v>313</v>
      </c>
      <c r="P13" s="23">
        <v>0.2663829787234043</v>
      </c>
      <c r="Q13" s="79">
        <v>56</v>
      </c>
      <c r="R13" s="20">
        <v>0.17891373801916932</v>
      </c>
    </row>
    <row r="14" spans="1:18" ht="14.25">
      <c r="A14" s="5">
        <v>2008</v>
      </c>
      <c r="B14" s="6" t="s">
        <v>14</v>
      </c>
      <c r="C14" s="111">
        <v>11</v>
      </c>
      <c r="D14" s="5">
        <v>4751</v>
      </c>
      <c r="E14" s="6">
        <v>1128</v>
      </c>
      <c r="F14" s="23">
        <v>0.2374237002736266</v>
      </c>
      <c r="G14" s="79">
        <v>272</v>
      </c>
      <c r="H14" s="20">
        <v>0.24113475177304963</v>
      </c>
      <c r="I14" s="5">
        <v>1937</v>
      </c>
      <c r="J14" s="6">
        <v>589</v>
      </c>
      <c r="K14" s="23">
        <v>0.3040784718637068</v>
      </c>
      <c r="L14" s="79">
        <v>162</v>
      </c>
      <c r="M14" s="20">
        <v>0.27504244482173174</v>
      </c>
      <c r="N14" s="6">
        <v>1147</v>
      </c>
      <c r="O14" s="6">
        <v>295</v>
      </c>
      <c r="P14" s="23">
        <v>0.25719267654751526</v>
      </c>
      <c r="Q14" s="79">
        <v>73</v>
      </c>
      <c r="R14" s="20">
        <v>0.24745762711864408</v>
      </c>
    </row>
    <row r="15" spans="1:18" ht="14.25">
      <c r="A15" s="25">
        <v>2008</v>
      </c>
      <c r="B15" s="24" t="s">
        <v>15</v>
      </c>
      <c r="C15" s="112">
        <v>12</v>
      </c>
      <c r="D15" s="25">
        <v>2943</v>
      </c>
      <c r="E15" s="24">
        <v>739</v>
      </c>
      <c r="F15" s="26">
        <v>0.2511043153244988</v>
      </c>
      <c r="G15" s="80">
        <v>164</v>
      </c>
      <c r="H15" s="27">
        <v>0.2219215155615697</v>
      </c>
      <c r="I15" s="25">
        <v>1234</v>
      </c>
      <c r="J15" s="24">
        <v>403</v>
      </c>
      <c r="K15" s="26">
        <v>0.326580226904376</v>
      </c>
      <c r="L15" s="80">
        <v>111</v>
      </c>
      <c r="M15" s="27">
        <v>0.27543424317617865</v>
      </c>
      <c r="N15" s="24">
        <v>728</v>
      </c>
      <c r="O15" s="24">
        <v>171</v>
      </c>
      <c r="P15" s="26">
        <v>0.2348901098901099</v>
      </c>
      <c r="Q15" s="80">
        <v>31</v>
      </c>
      <c r="R15" s="27">
        <v>0.18128654970760233</v>
      </c>
    </row>
    <row r="16" spans="1:20" ht="14.25">
      <c r="A16" s="37">
        <v>2009</v>
      </c>
      <c r="B16" s="38" t="s">
        <v>4</v>
      </c>
      <c r="C16" s="110">
        <v>1</v>
      </c>
      <c r="D16" s="5">
        <v>2991</v>
      </c>
      <c r="E16" s="6">
        <v>671</v>
      </c>
      <c r="F16" s="23">
        <v>0.2243396857238382</v>
      </c>
      <c r="G16" s="79">
        <v>153</v>
      </c>
      <c r="H16" s="20">
        <v>0.22801788375558868</v>
      </c>
      <c r="I16" s="5">
        <v>1319</v>
      </c>
      <c r="J16" s="6">
        <v>364</v>
      </c>
      <c r="K16" s="23">
        <v>0.2759666413949962</v>
      </c>
      <c r="L16" s="79">
        <v>106</v>
      </c>
      <c r="M16" s="20">
        <v>0.29120879120879123</v>
      </c>
      <c r="N16" s="38">
        <v>689</v>
      </c>
      <c r="O16" s="38">
        <v>169</v>
      </c>
      <c r="P16" s="77">
        <v>0.24528301886792453</v>
      </c>
      <c r="Q16" s="78">
        <v>30</v>
      </c>
      <c r="R16" s="41">
        <v>0.17751479289940827</v>
      </c>
      <c r="T16" s="16"/>
    </row>
    <row r="17" spans="1:18" ht="14.25">
      <c r="A17" s="5">
        <v>2009</v>
      </c>
      <c r="B17" s="6" t="s">
        <v>5</v>
      </c>
      <c r="C17" s="111">
        <v>2</v>
      </c>
      <c r="D17" s="5">
        <v>4399</v>
      </c>
      <c r="E17" s="6">
        <v>1035</v>
      </c>
      <c r="F17" s="23">
        <v>0.23528074562400544</v>
      </c>
      <c r="G17" s="79">
        <v>243</v>
      </c>
      <c r="H17" s="20">
        <v>0.23478260869565218</v>
      </c>
      <c r="I17" s="5">
        <v>1890</v>
      </c>
      <c r="J17" s="6">
        <v>578</v>
      </c>
      <c r="K17" s="23">
        <v>0.3058201058201058</v>
      </c>
      <c r="L17" s="79">
        <v>154</v>
      </c>
      <c r="M17" s="20">
        <v>0.2664359861591695</v>
      </c>
      <c r="N17" s="6">
        <v>1058</v>
      </c>
      <c r="O17" s="6">
        <v>251</v>
      </c>
      <c r="P17" s="23">
        <v>0.23724007561436672</v>
      </c>
      <c r="Q17" s="79">
        <v>57</v>
      </c>
      <c r="R17" s="20">
        <v>0.22709163346613545</v>
      </c>
    </row>
    <row r="18" spans="1:18" ht="14.25">
      <c r="A18" s="5">
        <v>2009</v>
      </c>
      <c r="B18" s="6" t="s">
        <v>6</v>
      </c>
      <c r="C18" s="111">
        <v>3</v>
      </c>
      <c r="D18" s="5">
        <v>4955</v>
      </c>
      <c r="E18" s="6">
        <v>1172</v>
      </c>
      <c r="F18" s="23">
        <v>0.2365287588294652</v>
      </c>
      <c r="G18" s="79">
        <v>259</v>
      </c>
      <c r="H18" s="20">
        <v>0.22098976109215018</v>
      </c>
      <c r="I18" s="5">
        <v>2066</v>
      </c>
      <c r="J18" s="6">
        <v>631</v>
      </c>
      <c r="K18" s="23">
        <v>0.3054211035818006</v>
      </c>
      <c r="L18" s="79">
        <v>158</v>
      </c>
      <c r="M18" s="20">
        <v>0.25039619651347067</v>
      </c>
      <c r="N18" s="6">
        <v>1250</v>
      </c>
      <c r="O18" s="6">
        <v>316</v>
      </c>
      <c r="P18" s="23">
        <v>0.2528</v>
      </c>
      <c r="Q18" s="79">
        <v>62</v>
      </c>
      <c r="R18" s="20">
        <v>0.1962025316455696</v>
      </c>
    </row>
    <row r="19" spans="1:18" ht="14.25">
      <c r="A19" s="5">
        <v>2009</v>
      </c>
      <c r="B19" s="6" t="s">
        <v>7</v>
      </c>
      <c r="C19" s="111">
        <v>4</v>
      </c>
      <c r="D19" s="5">
        <v>4478</v>
      </c>
      <c r="E19" s="6">
        <v>1061</v>
      </c>
      <c r="F19" s="23">
        <v>0.23693613220187584</v>
      </c>
      <c r="G19" s="79">
        <v>226</v>
      </c>
      <c r="H19" s="20">
        <v>0.21300659754948162</v>
      </c>
      <c r="I19" s="5">
        <v>1857</v>
      </c>
      <c r="J19" s="6">
        <v>542</v>
      </c>
      <c r="K19" s="23">
        <v>0.29186860527732905</v>
      </c>
      <c r="L19" s="79">
        <v>134</v>
      </c>
      <c r="M19" s="20">
        <v>0.24723247232472326</v>
      </c>
      <c r="N19" s="6">
        <v>1096</v>
      </c>
      <c r="O19" s="6">
        <v>271</v>
      </c>
      <c r="P19" s="23">
        <v>0.24726277372262773</v>
      </c>
      <c r="Q19" s="79">
        <v>47</v>
      </c>
      <c r="R19" s="20">
        <v>0.17343173431734318</v>
      </c>
    </row>
    <row r="20" spans="1:18" ht="14.25">
      <c r="A20" s="5">
        <v>2009</v>
      </c>
      <c r="B20" s="6" t="s">
        <v>8</v>
      </c>
      <c r="C20" s="111">
        <v>5</v>
      </c>
      <c r="D20" s="5">
        <v>4465</v>
      </c>
      <c r="E20" s="6">
        <v>1124</v>
      </c>
      <c r="F20" s="23">
        <v>0.25173572228443447</v>
      </c>
      <c r="G20" s="79">
        <v>247</v>
      </c>
      <c r="H20" s="20">
        <v>0.2197508896797153</v>
      </c>
      <c r="I20" s="5">
        <v>1873</v>
      </c>
      <c r="J20" s="6">
        <v>586</v>
      </c>
      <c r="K20" s="23">
        <v>0.31286705819540844</v>
      </c>
      <c r="L20" s="79">
        <v>145</v>
      </c>
      <c r="M20" s="20">
        <v>0.24744027303754265</v>
      </c>
      <c r="N20" s="6">
        <v>1072</v>
      </c>
      <c r="O20" s="6">
        <v>285</v>
      </c>
      <c r="P20" s="23">
        <v>0.2658582089552239</v>
      </c>
      <c r="Q20" s="79">
        <v>61</v>
      </c>
      <c r="R20" s="20">
        <v>0.21403508771929824</v>
      </c>
    </row>
    <row r="21" spans="1:18" ht="14.25">
      <c r="A21" s="25">
        <v>2009</v>
      </c>
      <c r="B21" s="24" t="s">
        <v>9</v>
      </c>
      <c r="C21" s="112">
        <v>6</v>
      </c>
      <c r="D21" s="25">
        <v>4414</v>
      </c>
      <c r="E21" s="24">
        <v>992</v>
      </c>
      <c r="F21" s="26">
        <v>0.2247394653375623</v>
      </c>
      <c r="G21" s="80">
        <v>206</v>
      </c>
      <c r="H21" s="27">
        <v>0.20766129032258066</v>
      </c>
      <c r="I21" s="25">
        <v>1827</v>
      </c>
      <c r="J21" s="24">
        <v>554</v>
      </c>
      <c r="K21" s="26">
        <v>0.3032293377120963</v>
      </c>
      <c r="L21" s="80">
        <v>121</v>
      </c>
      <c r="M21" s="27">
        <v>0.2184115523465704</v>
      </c>
      <c r="N21" s="24">
        <v>1043</v>
      </c>
      <c r="O21" s="24">
        <v>235</v>
      </c>
      <c r="P21" s="26">
        <v>0.2253116011505273</v>
      </c>
      <c r="Q21" s="80">
        <v>55</v>
      </c>
      <c r="R21" s="27">
        <v>0.23404255319148937</v>
      </c>
    </row>
    <row r="22" spans="6:18" ht="14.25">
      <c r="F22" s="3"/>
      <c r="G22" s="12"/>
      <c r="H22" s="3"/>
      <c r="K22" s="3"/>
      <c r="L22" s="12"/>
      <c r="M22" s="3"/>
      <c r="P22" s="3"/>
      <c r="Q22" s="12"/>
      <c r="R22" s="3"/>
    </row>
    <row r="23" spans="1:18" ht="15.75">
      <c r="A23" t="s">
        <v>120</v>
      </c>
      <c r="F23" s="3"/>
      <c r="G23" s="12"/>
      <c r="H23" s="3"/>
      <c r="K23" s="3"/>
      <c r="L23" s="12"/>
      <c r="M23" s="3"/>
      <c r="P23" s="3"/>
      <c r="Q23" s="12"/>
      <c r="R23" s="3"/>
    </row>
    <row r="24" spans="6:18" ht="14.25">
      <c r="F24" s="3"/>
      <c r="G24" s="12"/>
      <c r="H24" s="3"/>
      <c r="K24" s="3"/>
      <c r="L24" s="12"/>
      <c r="M24" s="3"/>
      <c r="P24" s="3"/>
      <c r="Q24" s="12"/>
      <c r="R24" s="3"/>
    </row>
    <row r="25" spans="6:18" ht="14.25">
      <c r="F25" s="3"/>
      <c r="G25" s="12"/>
      <c r="H25" s="3"/>
      <c r="K25" s="3"/>
      <c r="L25" s="12"/>
      <c r="M25" s="3"/>
      <c r="P25" s="3"/>
      <c r="Q25" s="12"/>
      <c r="R25" s="3"/>
    </row>
    <row r="26" spans="6:18" ht="14.25">
      <c r="F26" s="3"/>
      <c r="G26" s="12"/>
      <c r="H26" s="3"/>
      <c r="K26" s="3"/>
      <c r="L26" s="12"/>
      <c r="M26" s="3"/>
      <c r="P26" s="3"/>
      <c r="Q26" s="12"/>
      <c r="R26" s="3"/>
    </row>
    <row r="27" spans="6:18" ht="14.25">
      <c r="F27" s="3"/>
      <c r="G27" s="12"/>
      <c r="H27" s="3"/>
      <c r="K27" s="3"/>
      <c r="L27" s="12"/>
      <c r="M27" s="3"/>
      <c r="P27" s="3"/>
      <c r="Q27" s="12"/>
      <c r="R27" s="3"/>
    </row>
    <row r="28" spans="6:18" ht="14.25">
      <c r="F28" s="3"/>
      <c r="G28" s="12"/>
      <c r="H28" s="3"/>
      <c r="K28" s="3"/>
      <c r="L28" s="12"/>
      <c r="M28" s="3"/>
      <c r="P28" s="3"/>
      <c r="Q28" s="12"/>
      <c r="R28" s="3"/>
    </row>
    <row r="29" spans="6:18" ht="14.25">
      <c r="F29" s="3"/>
      <c r="G29" s="12"/>
      <c r="H29" s="3"/>
      <c r="K29" s="3"/>
      <c r="L29" s="12"/>
      <c r="M29" s="3"/>
      <c r="P29" s="3"/>
      <c r="Q29" s="12"/>
      <c r="R29" s="3"/>
    </row>
    <row r="30" spans="6:18" ht="14.25">
      <c r="F30" s="3"/>
      <c r="G30" s="12"/>
      <c r="H30" s="3"/>
      <c r="K30" s="3"/>
      <c r="L30" s="12"/>
      <c r="M30" s="3"/>
      <c r="P30" s="3"/>
      <c r="Q30" s="12"/>
      <c r="R30" s="3"/>
    </row>
    <row r="31" spans="6:18" ht="14.25">
      <c r="F31" s="3"/>
      <c r="G31" s="12"/>
      <c r="H31" s="3"/>
      <c r="K31" s="3"/>
      <c r="L31" s="12"/>
      <c r="M31" s="3"/>
      <c r="P31" s="3"/>
      <c r="Q31" s="12"/>
      <c r="R31" s="3"/>
    </row>
    <row r="32" spans="6:18" ht="14.25">
      <c r="F32" s="3"/>
      <c r="G32" s="12"/>
      <c r="H32" s="3"/>
      <c r="K32" s="3"/>
      <c r="L32" s="12"/>
      <c r="M32" s="3"/>
      <c r="P32" s="3"/>
      <c r="Q32" s="12"/>
      <c r="R32" s="3"/>
    </row>
    <row r="33" spans="6:18" ht="14.25">
      <c r="F33" s="3"/>
      <c r="G33" s="12"/>
      <c r="H33" s="3"/>
      <c r="K33" s="3"/>
      <c r="L33" s="12"/>
      <c r="M33" s="3"/>
      <c r="P33" s="3"/>
      <c r="Q33" s="12"/>
      <c r="R33" s="3"/>
    </row>
  </sheetData>
  <sheetProtection/>
  <mergeCells count="3">
    <mergeCell ref="D2:H2"/>
    <mergeCell ref="I2:M2"/>
    <mergeCell ref="N2:R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33"/>
  <sheetViews>
    <sheetView zoomScale="90" zoomScaleNormal="90" zoomScalePageLayoutView="0" workbookViewId="0" topLeftCell="A1">
      <selection activeCell="G6" sqref="G6"/>
    </sheetView>
  </sheetViews>
  <sheetFormatPr defaultColWidth="9.140625" defaultRowHeight="15"/>
  <sheetData>
    <row r="1" ht="14.25">
      <c r="A1" s="2" t="s">
        <v>146</v>
      </c>
    </row>
    <row r="2" ht="14.25">
      <c r="A2" s="2" t="s">
        <v>52</v>
      </c>
    </row>
    <row r="3" spans="1:7" ht="14.25">
      <c r="A3" s="2"/>
      <c r="B3" s="152" t="s">
        <v>46</v>
      </c>
      <c r="C3" s="153"/>
      <c r="D3" s="154"/>
      <c r="E3" s="152" t="s">
        <v>47</v>
      </c>
      <c r="F3" s="153"/>
      <c r="G3" s="154"/>
    </row>
    <row r="4" spans="1:7" ht="31.5" customHeight="1">
      <c r="A4" s="2"/>
      <c r="B4" s="107" t="s">
        <v>115</v>
      </c>
      <c r="C4" s="108" t="s">
        <v>59</v>
      </c>
      <c r="D4" s="94" t="s">
        <v>58</v>
      </c>
      <c r="E4" s="107" t="s">
        <v>115</v>
      </c>
      <c r="F4" s="108" t="s">
        <v>59</v>
      </c>
      <c r="G4" s="94" t="s">
        <v>58</v>
      </c>
    </row>
    <row r="5" spans="1:14" ht="14.25">
      <c r="A5" s="82" t="s">
        <v>77</v>
      </c>
      <c r="B5" s="37">
        <v>171</v>
      </c>
      <c r="C5" s="166" t="s">
        <v>111</v>
      </c>
      <c r="D5" s="158" t="s">
        <v>113</v>
      </c>
      <c r="E5" s="38">
        <v>4435</v>
      </c>
      <c r="F5" s="38">
        <v>1314</v>
      </c>
      <c r="G5" s="71">
        <v>0.2962795941375423</v>
      </c>
      <c r="N5" s="3"/>
    </row>
    <row r="6" spans="1:7" ht="14.25">
      <c r="A6" s="83" t="s">
        <v>51</v>
      </c>
      <c r="B6" s="5">
        <v>45</v>
      </c>
      <c r="C6" s="167"/>
      <c r="D6" s="159"/>
      <c r="E6" s="6">
        <v>2199</v>
      </c>
      <c r="F6" s="6">
        <v>511</v>
      </c>
      <c r="G6" s="57">
        <v>0.23237835379718053</v>
      </c>
    </row>
    <row r="7" spans="1:7" ht="14.25">
      <c r="A7" s="84" t="s">
        <v>16</v>
      </c>
      <c r="B7" s="25">
        <v>254</v>
      </c>
      <c r="C7" s="168"/>
      <c r="D7" s="106" t="s">
        <v>113</v>
      </c>
      <c r="E7" s="24">
        <v>8077</v>
      </c>
      <c r="F7" s="24">
        <v>2036</v>
      </c>
      <c r="G7" s="60">
        <v>0.25207378977343076</v>
      </c>
    </row>
    <row r="8" spans="2:7" ht="14.25">
      <c r="B8" s="47"/>
      <c r="C8" s="47"/>
      <c r="D8" s="47"/>
      <c r="E8" s="47"/>
      <c r="F8" s="47"/>
      <c r="G8" s="47"/>
    </row>
    <row r="9" spans="1:7" ht="14.25">
      <c r="A9" s="2" t="s">
        <v>57</v>
      </c>
      <c r="B9" s="47"/>
      <c r="C9" s="47"/>
      <c r="D9" s="47"/>
      <c r="E9" s="47"/>
      <c r="F9" s="47"/>
      <c r="G9" s="47"/>
    </row>
    <row r="10" spans="1:14" ht="14.25">
      <c r="A10" s="2"/>
      <c r="B10" s="163" t="s">
        <v>46</v>
      </c>
      <c r="C10" s="164"/>
      <c r="D10" s="165"/>
      <c r="E10" s="163" t="s">
        <v>47</v>
      </c>
      <c r="F10" s="164"/>
      <c r="G10" s="165"/>
      <c r="I10" s="2"/>
      <c r="J10" s="2"/>
      <c r="K10" s="2"/>
      <c r="L10" s="2"/>
      <c r="M10" s="2"/>
      <c r="N10" s="2"/>
    </row>
    <row r="11" spans="1:7" ht="31.5" customHeight="1">
      <c r="A11" s="2"/>
      <c r="B11" s="107" t="s">
        <v>115</v>
      </c>
      <c r="C11" s="108" t="s">
        <v>59</v>
      </c>
      <c r="D11" s="94" t="s">
        <v>58</v>
      </c>
      <c r="E11" s="107" t="s">
        <v>115</v>
      </c>
      <c r="F11" s="108" t="s">
        <v>59</v>
      </c>
      <c r="G11" s="94" t="s">
        <v>58</v>
      </c>
    </row>
    <row r="12" spans="1:14" ht="14.25">
      <c r="A12" s="82" t="s">
        <v>77</v>
      </c>
      <c r="B12" s="37">
        <v>214</v>
      </c>
      <c r="C12" s="166" t="s">
        <v>111</v>
      </c>
      <c r="D12" s="158" t="s">
        <v>114</v>
      </c>
      <c r="E12" s="38">
        <v>747</v>
      </c>
      <c r="F12" s="70">
        <v>308</v>
      </c>
      <c r="G12" s="71">
        <v>0.41231593038821956</v>
      </c>
      <c r="L12" s="3"/>
      <c r="N12" s="3"/>
    </row>
    <row r="13" spans="1:7" ht="14.25">
      <c r="A13" s="83" t="s">
        <v>51</v>
      </c>
      <c r="B13" s="5">
        <v>86</v>
      </c>
      <c r="C13" s="167"/>
      <c r="D13" s="159"/>
      <c r="E13" s="6">
        <v>417</v>
      </c>
      <c r="F13" s="52">
        <v>119</v>
      </c>
      <c r="G13" s="57">
        <v>0.2853717026378897</v>
      </c>
    </row>
    <row r="14" spans="1:7" ht="14.25">
      <c r="A14" s="84" t="s">
        <v>16</v>
      </c>
      <c r="B14" s="25">
        <v>332</v>
      </c>
      <c r="C14" s="168"/>
      <c r="D14" s="106" t="s">
        <v>114</v>
      </c>
      <c r="E14" s="24">
        <v>1496</v>
      </c>
      <c r="F14" s="59">
        <v>506</v>
      </c>
      <c r="G14" s="60">
        <v>0.3382352941176471</v>
      </c>
    </row>
    <row r="16" ht="14.25">
      <c r="A16" s="105" t="s">
        <v>112</v>
      </c>
    </row>
    <row r="19" spans="1:7" ht="14.25">
      <c r="A19" s="102"/>
      <c r="B19" s="47"/>
      <c r="C19" s="47"/>
      <c r="D19" s="47"/>
      <c r="E19" s="47"/>
      <c r="F19" s="47"/>
      <c r="G19" s="47"/>
    </row>
    <row r="20" spans="1:7" ht="14.25">
      <c r="A20" s="102"/>
      <c r="B20" s="155"/>
      <c r="C20" s="155"/>
      <c r="D20" s="155"/>
      <c r="E20" s="155"/>
      <c r="F20" s="155"/>
      <c r="G20" s="155"/>
    </row>
    <row r="21" spans="1:7" ht="14.25">
      <c r="A21" s="102"/>
      <c r="B21" s="102"/>
      <c r="C21" s="102"/>
      <c r="D21" s="102"/>
      <c r="E21" s="103"/>
      <c r="F21" s="103"/>
      <c r="G21" s="103"/>
    </row>
    <row r="22" spans="1:7" ht="14.25">
      <c r="A22" s="102"/>
      <c r="B22" s="47"/>
      <c r="C22" s="47"/>
      <c r="D22" s="55"/>
      <c r="E22" s="47"/>
      <c r="F22" s="47"/>
      <c r="G22" s="55"/>
    </row>
    <row r="23" spans="1:7" ht="14.25">
      <c r="A23" s="102"/>
      <c r="B23" s="47"/>
      <c r="C23" s="47"/>
      <c r="D23" s="55"/>
      <c r="E23" s="47"/>
      <c r="F23" s="47"/>
      <c r="G23" s="55"/>
    </row>
    <row r="24" spans="1:7" ht="14.25">
      <c r="A24" s="102"/>
      <c r="B24" s="47"/>
      <c r="C24" s="47"/>
      <c r="D24" s="55"/>
      <c r="E24" s="47"/>
      <c r="F24" s="47"/>
      <c r="G24" s="55"/>
    </row>
    <row r="25" spans="1:7" ht="14.25">
      <c r="A25" s="47"/>
      <c r="B25" s="47"/>
      <c r="C25" s="47"/>
      <c r="D25" s="47"/>
      <c r="E25" s="47"/>
      <c r="F25" s="47"/>
      <c r="G25" s="47"/>
    </row>
    <row r="26" spans="1:7" ht="14.25">
      <c r="A26" s="47"/>
      <c r="B26" s="47"/>
      <c r="C26" s="47"/>
      <c r="D26" s="47"/>
      <c r="E26" s="47"/>
      <c r="F26" s="47"/>
      <c r="G26" s="47"/>
    </row>
    <row r="27" spans="1:7" ht="14.25">
      <c r="A27" s="102"/>
      <c r="B27" s="47"/>
      <c r="C27" s="47"/>
      <c r="D27" s="47"/>
      <c r="E27" s="47"/>
      <c r="F27" s="47"/>
      <c r="G27" s="47"/>
    </row>
    <row r="28" spans="1:7" ht="14.25">
      <c r="A28" s="102"/>
      <c r="B28" s="155"/>
      <c r="C28" s="155"/>
      <c r="D28" s="155"/>
      <c r="E28" s="155"/>
      <c r="F28" s="155"/>
      <c r="G28" s="155"/>
    </row>
    <row r="29" spans="1:7" ht="14.25">
      <c r="A29" s="102"/>
      <c r="B29" s="102"/>
      <c r="C29" s="102"/>
      <c r="D29" s="102"/>
      <c r="E29" s="103"/>
      <c r="F29" s="103"/>
      <c r="G29" s="103"/>
    </row>
    <row r="30" spans="1:7" ht="14.25">
      <c r="A30" s="102"/>
      <c r="B30" s="47"/>
      <c r="C30" s="47"/>
      <c r="D30" s="55"/>
      <c r="E30" s="47"/>
      <c r="F30" s="47"/>
      <c r="G30" s="55"/>
    </row>
    <row r="31" spans="1:7" ht="14.25">
      <c r="A31" s="102"/>
      <c r="B31" s="47"/>
      <c r="C31" s="47"/>
      <c r="D31" s="55"/>
      <c r="E31" s="47"/>
      <c r="F31" s="47"/>
      <c r="G31" s="55"/>
    </row>
    <row r="32" spans="1:7" ht="14.25">
      <c r="A32" s="102"/>
      <c r="B32" s="47"/>
      <c r="C32" s="47"/>
      <c r="D32" s="55"/>
      <c r="E32" s="47"/>
      <c r="F32" s="47"/>
      <c r="G32" s="55"/>
    </row>
    <row r="33" spans="1:7" ht="14.25">
      <c r="A33" s="47"/>
      <c r="B33" s="47"/>
      <c r="C33" s="125"/>
      <c r="D33" s="47"/>
      <c r="E33" s="47"/>
      <c r="F33" s="47"/>
      <c r="G33" s="47"/>
    </row>
  </sheetData>
  <sheetProtection/>
  <mergeCells count="12">
    <mergeCell ref="B20:D20"/>
    <mergeCell ref="E20:G20"/>
    <mergeCell ref="B3:D3"/>
    <mergeCell ref="E3:G3"/>
    <mergeCell ref="B10:D10"/>
    <mergeCell ref="E10:G10"/>
    <mergeCell ref="D5:D6"/>
    <mergeCell ref="B28:D28"/>
    <mergeCell ref="E28:G28"/>
    <mergeCell ref="D12:D13"/>
    <mergeCell ref="C5:C7"/>
    <mergeCell ref="C12:C1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4"/>
  <sheetViews>
    <sheetView zoomScale="90" zoomScaleNormal="90" zoomScalePageLayoutView="0" workbookViewId="0" topLeftCell="A1">
      <selection activeCell="A42" sqref="A42"/>
    </sheetView>
  </sheetViews>
  <sheetFormatPr defaultColWidth="9.140625" defaultRowHeight="15"/>
  <cols>
    <col min="1" max="1" width="13.00390625" style="0" customWidth="1"/>
    <col min="2" max="2" width="22.7109375" style="0" customWidth="1"/>
    <col min="3" max="3" width="18.8515625" style="0" customWidth="1"/>
    <col min="4" max="4" width="23.140625" style="0" customWidth="1"/>
    <col min="5" max="5" width="18.57421875" style="0" customWidth="1"/>
  </cols>
  <sheetData>
    <row r="1" ht="14.25">
      <c r="A1" s="2" t="s">
        <v>143</v>
      </c>
    </row>
    <row r="3" spans="1:4" ht="31.5" customHeight="1">
      <c r="A3" s="48" t="s">
        <v>184</v>
      </c>
      <c r="B3" s="48" t="s">
        <v>185</v>
      </c>
      <c r="C3" s="48" t="s">
        <v>186</v>
      </c>
      <c r="D3" s="48" t="s">
        <v>187</v>
      </c>
    </row>
    <row r="4" spans="1:4" ht="14.25">
      <c r="A4" s="31">
        <v>3549</v>
      </c>
      <c r="B4" s="31">
        <v>2893</v>
      </c>
      <c r="C4" s="31">
        <v>467</v>
      </c>
      <c r="D4" s="31">
        <v>189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10"/>
  <sheetViews>
    <sheetView zoomScale="90" zoomScaleNormal="90" zoomScalePageLayoutView="0" workbookViewId="0" topLeftCell="A1">
      <selection activeCell="Q39" sqref="Q39"/>
    </sheetView>
  </sheetViews>
  <sheetFormatPr defaultColWidth="9.140625" defaultRowHeight="15"/>
  <cols>
    <col min="1" max="1" width="16.57421875" style="0" customWidth="1"/>
  </cols>
  <sheetData>
    <row r="1" ht="14.25">
      <c r="A1" s="2" t="s">
        <v>144</v>
      </c>
    </row>
    <row r="2" spans="2:3" ht="14.25">
      <c r="B2" s="29" t="s">
        <v>168</v>
      </c>
      <c r="C2" s="22" t="s">
        <v>56</v>
      </c>
    </row>
    <row r="3" spans="1:3" ht="14.25">
      <c r="A3" s="29" t="s">
        <v>188</v>
      </c>
      <c r="B3" s="30">
        <v>8904</v>
      </c>
      <c r="C3" s="67">
        <v>2854</v>
      </c>
    </row>
    <row r="4" spans="1:3" ht="14.25">
      <c r="A4" s="83" t="s">
        <v>169</v>
      </c>
      <c r="B4" s="5">
        <v>820</v>
      </c>
      <c r="C4" s="43">
        <v>1481</v>
      </c>
    </row>
    <row r="5" spans="1:3" ht="14.25">
      <c r="A5" s="84" t="s">
        <v>170</v>
      </c>
      <c r="B5" s="25">
        <v>815</v>
      </c>
      <c r="C5" s="44">
        <v>2033</v>
      </c>
    </row>
    <row r="7" ht="14.25">
      <c r="A7" s="2" t="s">
        <v>171</v>
      </c>
    </row>
    <row r="8" ht="14.25">
      <c r="A8" t="s">
        <v>173</v>
      </c>
    </row>
    <row r="9" ht="14.25">
      <c r="A9" t="s">
        <v>172</v>
      </c>
    </row>
    <row r="10" ht="14.25">
      <c r="A10" t="s">
        <v>167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2"/>
  <sheetViews>
    <sheetView zoomScale="90" zoomScaleNormal="90" zoomScalePageLayoutView="0" workbookViewId="0" topLeftCell="A1">
      <selection activeCell="A12" sqref="A12"/>
    </sheetView>
  </sheetViews>
  <sheetFormatPr defaultColWidth="9.140625" defaultRowHeight="15"/>
  <cols>
    <col min="1" max="1" width="11.421875" style="0" customWidth="1"/>
    <col min="2" max="2" width="15.7109375" style="0" bestFit="1" customWidth="1"/>
    <col min="3" max="3" width="19.00390625" style="0" bestFit="1" customWidth="1"/>
  </cols>
  <sheetData>
    <row r="1" ht="14.25">
      <c r="A1" s="2" t="s">
        <v>145</v>
      </c>
    </row>
    <row r="3" spans="1:3" ht="14.25">
      <c r="A3" s="73" t="s">
        <v>189</v>
      </c>
      <c r="B3" s="14"/>
      <c r="C3" s="14"/>
    </row>
    <row r="4" spans="1:5" s="135" customFormat="1" ht="14.25">
      <c r="A4" s="133" t="s">
        <v>115</v>
      </c>
      <c r="B4" s="133" t="s">
        <v>190</v>
      </c>
      <c r="C4" s="133" t="s">
        <v>191</v>
      </c>
      <c r="D4" s="134"/>
      <c r="E4" s="134"/>
    </row>
    <row r="5" spans="1:3" ht="14.25">
      <c r="A5" s="31">
        <v>8891</v>
      </c>
      <c r="B5" s="31">
        <v>31</v>
      </c>
      <c r="C5" s="31">
        <v>43</v>
      </c>
    </row>
    <row r="6" spans="1:5" ht="14.25">
      <c r="A6" s="131"/>
      <c r="B6" s="131"/>
      <c r="C6" s="123"/>
      <c r="D6" s="132"/>
      <c r="E6" s="132"/>
    </row>
    <row r="7" spans="1:3" ht="14.25">
      <c r="A7" s="73" t="s">
        <v>192</v>
      </c>
      <c r="B7" s="14"/>
      <c r="C7" s="14"/>
    </row>
    <row r="8" spans="1:5" s="135" customFormat="1" ht="14.25">
      <c r="A8" s="133" t="s">
        <v>115</v>
      </c>
      <c r="B8" s="133" t="s">
        <v>190</v>
      </c>
      <c r="C8" s="133" t="s">
        <v>191</v>
      </c>
      <c r="D8" s="134"/>
      <c r="E8" s="134"/>
    </row>
    <row r="9" spans="1:3" ht="14.25">
      <c r="A9" s="31">
        <v>6205</v>
      </c>
      <c r="B9" s="31">
        <v>85</v>
      </c>
      <c r="C9" s="31">
        <v>56</v>
      </c>
    </row>
    <row r="10" spans="3:5" ht="14.25">
      <c r="C10" s="123"/>
      <c r="D10" s="132"/>
      <c r="E10" s="132"/>
    </row>
    <row r="11" spans="1:5" ht="14.25">
      <c r="A11" s="2" t="s">
        <v>171</v>
      </c>
      <c r="C11" s="123"/>
      <c r="D11" s="132"/>
      <c r="E11" s="132"/>
    </row>
    <row r="12" ht="14.25">
      <c r="A12" t="s">
        <v>193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3"/>
  <sheetViews>
    <sheetView zoomScalePageLayoutView="0" workbookViewId="0" topLeftCell="A1">
      <selection activeCell="A13" sqref="A12:IV13"/>
    </sheetView>
  </sheetViews>
  <sheetFormatPr defaultColWidth="9.140625" defaultRowHeight="15"/>
  <cols>
    <col min="14" max="14" width="18.57421875" style="0" customWidth="1"/>
  </cols>
  <sheetData>
    <row r="1" ht="14.25">
      <c r="A1" s="2" t="s">
        <v>164</v>
      </c>
    </row>
    <row r="2" spans="1:14" ht="15.75" customHeight="1">
      <c r="A2" s="137" t="s">
        <v>163</v>
      </c>
      <c r="B2" s="137"/>
      <c r="C2" s="137"/>
      <c r="D2" s="137"/>
      <c r="E2" s="137"/>
      <c r="F2" s="137"/>
      <c r="G2" s="137"/>
      <c r="H2" s="137"/>
      <c r="I2" s="137"/>
      <c r="J2" s="137"/>
      <c r="K2" s="137"/>
      <c r="L2" s="137"/>
      <c r="M2" s="137"/>
      <c r="N2" s="137"/>
    </row>
    <row r="3" spans="1:14" ht="14.25">
      <c r="A3" s="137"/>
      <c r="B3" s="137"/>
      <c r="C3" s="137"/>
      <c r="D3" s="137"/>
      <c r="E3" s="137"/>
      <c r="F3" s="137"/>
      <c r="G3" s="137"/>
      <c r="H3" s="137"/>
      <c r="I3" s="137"/>
      <c r="J3" s="137"/>
      <c r="K3" s="137"/>
      <c r="L3" s="137"/>
      <c r="M3" s="137"/>
      <c r="N3" s="137"/>
    </row>
    <row r="4" ht="14.25">
      <c r="A4" s="2" t="s">
        <v>89</v>
      </c>
    </row>
    <row r="5" ht="14.25">
      <c r="A5" t="s">
        <v>90</v>
      </c>
    </row>
    <row r="6" ht="14.25">
      <c r="A6" s="2" t="s">
        <v>88</v>
      </c>
    </row>
    <row r="7" spans="1:14" ht="15" customHeight="1">
      <c r="A7" s="136" t="s">
        <v>165</v>
      </c>
      <c r="B7" s="136"/>
      <c r="C7" s="136"/>
      <c r="D7" s="136"/>
      <c r="E7" s="136"/>
      <c r="F7" s="136"/>
      <c r="G7" s="136"/>
      <c r="H7" s="136"/>
      <c r="I7" s="136"/>
      <c r="J7" s="136"/>
      <c r="K7" s="136"/>
      <c r="L7" s="136"/>
      <c r="M7" s="136"/>
      <c r="N7" s="136"/>
    </row>
    <row r="8" spans="1:14" ht="14.25">
      <c r="A8" s="136"/>
      <c r="B8" s="136"/>
      <c r="C8" s="136"/>
      <c r="D8" s="136"/>
      <c r="E8" s="136"/>
      <c r="F8" s="136"/>
      <c r="G8" s="136"/>
      <c r="H8" s="136"/>
      <c r="I8" s="136"/>
      <c r="J8" s="136"/>
      <c r="K8" s="136"/>
      <c r="L8" s="136"/>
      <c r="M8" s="136"/>
      <c r="N8" s="136"/>
    </row>
    <row r="9" spans="1:14" ht="14.25">
      <c r="A9" s="136"/>
      <c r="B9" s="136"/>
      <c r="C9" s="136"/>
      <c r="D9" s="136"/>
      <c r="E9" s="136"/>
      <c r="F9" s="136"/>
      <c r="G9" s="136"/>
      <c r="H9" s="136"/>
      <c r="I9" s="136"/>
      <c r="J9" s="136"/>
      <c r="K9" s="136"/>
      <c r="L9" s="136"/>
      <c r="M9" s="136"/>
      <c r="N9" s="136"/>
    </row>
    <row r="10" spans="1:14" ht="14.25">
      <c r="A10" s="136"/>
      <c r="B10" s="136"/>
      <c r="C10" s="136"/>
      <c r="D10" s="136"/>
      <c r="E10" s="136"/>
      <c r="F10" s="136"/>
      <c r="G10" s="136"/>
      <c r="H10" s="136"/>
      <c r="I10" s="136"/>
      <c r="J10" s="136"/>
      <c r="K10" s="136"/>
      <c r="L10" s="136"/>
      <c r="M10" s="136"/>
      <c r="N10" s="136"/>
    </row>
    <row r="11" spans="1:14" ht="31.5" customHeight="1">
      <c r="A11" s="136"/>
      <c r="B11" s="136"/>
      <c r="C11" s="136"/>
      <c r="D11" s="136"/>
      <c r="E11" s="136"/>
      <c r="F11" s="136"/>
      <c r="G11" s="136"/>
      <c r="H11" s="136"/>
      <c r="I11" s="136"/>
      <c r="J11" s="136"/>
      <c r="K11" s="136"/>
      <c r="L11" s="136"/>
      <c r="M11" s="136"/>
      <c r="N11" s="136"/>
    </row>
    <row r="13" ht="14.25">
      <c r="A13" s="2" t="s">
        <v>166</v>
      </c>
    </row>
  </sheetData>
  <sheetProtection/>
  <mergeCells count="2">
    <mergeCell ref="A7:N11"/>
    <mergeCell ref="A2:N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61"/>
  <sheetViews>
    <sheetView zoomScale="90" zoomScaleNormal="90" zoomScalePageLayoutView="0" workbookViewId="0" topLeftCell="A1">
      <selection activeCell="D4" sqref="D4"/>
    </sheetView>
  </sheetViews>
  <sheetFormatPr defaultColWidth="9.140625" defaultRowHeight="15"/>
  <cols>
    <col min="1" max="1" width="6.00390625" style="0" customWidth="1"/>
    <col min="2" max="2" width="10.140625" style="0" customWidth="1"/>
    <col min="3" max="3" width="9.57421875" style="0" customWidth="1"/>
    <col min="4" max="4" width="10.28125" style="0" customWidth="1"/>
    <col min="9" max="9" width="10.140625" style="0" bestFit="1" customWidth="1"/>
    <col min="13" max="13" width="8.57421875" style="0" customWidth="1"/>
    <col min="14" max="14" width="10.140625" style="0" bestFit="1" customWidth="1"/>
    <col min="15" max="15" width="8.421875" style="0" bestFit="1" customWidth="1"/>
    <col min="17" max="17" width="8.421875" style="0" bestFit="1" customWidth="1"/>
    <col min="18" max="18" width="8.140625" style="0" customWidth="1"/>
  </cols>
  <sheetData>
    <row r="1" ht="14.25">
      <c r="A1" t="s">
        <v>68</v>
      </c>
    </row>
    <row r="2" spans="4:18" ht="14.25">
      <c r="D2" s="139" t="s">
        <v>16</v>
      </c>
      <c r="E2" s="139"/>
      <c r="F2" s="139"/>
      <c r="G2" s="139"/>
      <c r="H2" s="139"/>
      <c r="I2" s="139" t="s">
        <v>61</v>
      </c>
      <c r="J2" s="139"/>
      <c r="K2" s="139"/>
      <c r="L2" s="139"/>
      <c r="M2" s="139"/>
      <c r="N2" s="139" t="s">
        <v>62</v>
      </c>
      <c r="O2" s="139"/>
      <c r="P2" s="139"/>
      <c r="Q2" s="139"/>
      <c r="R2" s="139"/>
    </row>
    <row r="3" spans="1:20" ht="46.5" customHeight="1">
      <c r="A3" s="28" t="s">
        <v>0</v>
      </c>
      <c r="B3" s="18" t="s">
        <v>1</v>
      </c>
      <c r="C3" s="19" t="s">
        <v>67</v>
      </c>
      <c r="D3" s="21" t="s">
        <v>63</v>
      </c>
      <c r="E3" s="17" t="s">
        <v>64</v>
      </c>
      <c r="F3" s="18" t="s">
        <v>2</v>
      </c>
      <c r="G3" s="17" t="s">
        <v>65</v>
      </c>
      <c r="H3" s="19" t="s">
        <v>3</v>
      </c>
      <c r="I3" s="17" t="s">
        <v>63</v>
      </c>
      <c r="J3" s="17" t="s">
        <v>64</v>
      </c>
      <c r="K3" s="18" t="s">
        <v>2</v>
      </c>
      <c r="L3" s="17" t="s">
        <v>65</v>
      </c>
      <c r="M3" s="19" t="s">
        <v>3</v>
      </c>
      <c r="N3" s="17" t="s">
        <v>63</v>
      </c>
      <c r="O3" s="17" t="s">
        <v>64</v>
      </c>
      <c r="P3" s="18" t="s">
        <v>2</v>
      </c>
      <c r="Q3" s="17" t="s">
        <v>65</v>
      </c>
      <c r="R3" s="19" t="s">
        <v>3</v>
      </c>
      <c r="S3" s="138"/>
      <c r="T3" s="138"/>
    </row>
    <row r="4" spans="1:20" ht="14.25">
      <c r="A4" s="5">
        <v>2008</v>
      </c>
      <c r="B4" s="6" t="s">
        <v>4</v>
      </c>
      <c r="C4" s="6">
        <v>1</v>
      </c>
      <c r="D4" s="5">
        <v>1937</v>
      </c>
      <c r="E4" s="6">
        <v>57</v>
      </c>
      <c r="F4" s="23">
        <v>0.02942694889003614</v>
      </c>
      <c r="G4" s="6">
        <v>1571</v>
      </c>
      <c r="H4" s="20">
        <f>G4/D4</f>
        <v>0.8110480123902942</v>
      </c>
      <c r="I4" s="6">
        <v>781</v>
      </c>
      <c r="J4" s="6">
        <v>34</v>
      </c>
      <c r="K4" s="23">
        <v>0.04353393085787452</v>
      </c>
      <c r="L4" s="6">
        <v>689</v>
      </c>
      <c r="M4" s="20">
        <v>0.882202304737516</v>
      </c>
      <c r="N4" s="6">
        <v>522</v>
      </c>
      <c r="O4" s="6">
        <v>15</v>
      </c>
      <c r="P4" s="23">
        <v>0.028735632183908046</v>
      </c>
      <c r="Q4" s="6">
        <v>445</v>
      </c>
      <c r="R4" s="20">
        <v>0.8524904214559387</v>
      </c>
      <c r="S4" s="6"/>
      <c r="T4" s="6"/>
    </row>
    <row r="5" spans="1:20" ht="14.25">
      <c r="A5" s="5">
        <v>2008</v>
      </c>
      <c r="B5" s="6" t="s">
        <v>5</v>
      </c>
      <c r="C5" s="6">
        <v>2</v>
      </c>
      <c r="D5" s="5">
        <v>3114</v>
      </c>
      <c r="E5" s="6">
        <v>112</v>
      </c>
      <c r="F5" s="23">
        <v>0.03596660244059088</v>
      </c>
      <c r="G5" s="6">
        <v>2498</v>
      </c>
      <c r="H5" s="20">
        <f aca="true" t="shared" si="0" ref="H5:H33">G5/D5</f>
        <v>0.8021836865767502</v>
      </c>
      <c r="I5" s="6">
        <v>1287</v>
      </c>
      <c r="J5" s="6">
        <v>73</v>
      </c>
      <c r="K5" s="23">
        <v>0.05672105672105672</v>
      </c>
      <c r="L5" s="6">
        <v>1098</v>
      </c>
      <c r="M5" s="20">
        <v>0.8531468531468531</v>
      </c>
      <c r="N5" s="6">
        <v>781</v>
      </c>
      <c r="O5" s="6">
        <v>16</v>
      </c>
      <c r="P5" s="23">
        <v>0.020486555697823303</v>
      </c>
      <c r="Q5" s="6">
        <v>672</v>
      </c>
      <c r="R5" s="20">
        <v>0.8604353393085787</v>
      </c>
      <c r="S5" s="6"/>
      <c r="T5" s="6"/>
    </row>
    <row r="6" spans="1:20" ht="14.25">
      <c r="A6" s="5">
        <v>2008</v>
      </c>
      <c r="B6" s="6" t="s">
        <v>6</v>
      </c>
      <c r="C6" s="6">
        <v>3</v>
      </c>
      <c r="D6" s="5">
        <v>3231</v>
      </c>
      <c r="E6" s="6">
        <v>116</v>
      </c>
      <c r="F6" s="23">
        <v>0.03590219746208604</v>
      </c>
      <c r="G6" s="6">
        <v>2562</v>
      </c>
      <c r="H6" s="20">
        <f t="shared" si="0"/>
        <v>0.7929433611884865</v>
      </c>
      <c r="I6" s="6">
        <v>1294</v>
      </c>
      <c r="J6" s="6">
        <v>66</v>
      </c>
      <c r="K6" s="23">
        <v>0.05100463678516229</v>
      </c>
      <c r="L6" s="6">
        <v>1084</v>
      </c>
      <c r="M6" s="20">
        <v>0.8377125193199382</v>
      </c>
      <c r="N6" s="6">
        <v>854</v>
      </c>
      <c r="O6" s="6">
        <v>26</v>
      </c>
      <c r="P6" s="23">
        <v>0.03044496487119438</v>
      </c>
      <c r="Q6" s="6">
        <v>711</v>
      </c>
      <c r="R6" s="20">
        <v>0.832552693208431</v>
      </c>
      <c r="S6" s="6"/>
      <c r="T6" s="6"/>
    </row>
    <row r="7" spans="1:20" ht="14.25">
      <c r="A7" s="5">
        <v>2008</v>
      </c>
      <c r="B7" s="6" t="s">
        <v>7</v>
      </c>
      <c r="C7" s="6">
        <v>4</v>
      </c>
      <c r="D7" s="5">
        <v>3302</v>
      </c>
      <c r="E7" s="6">
        <v>130</v>
      </c>
      <c r="F7" s="23">
        <v>0.03937007874015748</v>
      </c>
      <c r="G7" s="6">
        <v>2631</v>
      </c>
      <c r="H7" s="20">
        <f t="shared" si="0"/>
        <v>0.7967898243488795</v>
      </c>
      <c r="I7" s="6">
        <v>1346</v>
      </c>
      <c r="J7" s="6">
        <v>65</v>
      </c>
      <c r="K7" s="23">
        <v>0.048291233283803865</v>
      </c>
      <c r="L7" s="6">
        <v>1151</v>
      </c>
      <c r="M7" s="20">
        <v>0.8551263001485884</v>
      </c>
      <c r="N7" s="6">
        <v>851</v>
      </c>
      <c r="O7" s="6">
        <v>38</v>
      </c>
      <c r="P7" s="23">
        <v>0.04465334900117509</v>
      </c>
      <c r="Q7" s="6">
        <v>719</v>
      </c>
      <c r="R7" s="20">
        <v>0.8448883666274971</v>
      </c>
      <c r="S7" s="6"/>
      <c r="T7" s="6"/>
    </row>
    <row r="8" spans="1:20" ht="14.25">
      <c r="A8" s="5">
        <v>2008</v>
      </c>
      <c r="B8" s="6" t="s">
        <v>8</v>
      </c>
      <c r="C8" s="6">
        <v>5</v>
      </c>
      <c r="D8" s="5">
        <v>3442</v>
      </c>
      <c r="E8" s="6">
        <v>160</v>
      </c>
      <c r="F8" s="23">
        <v>0.046484601975595584</v>
      </c>
      <c r="G8" s="6">
        <v>2741</v>
      </c>
      <c r="H8" s="20">
        <f t="shared" si="0"/>
        <v>0.7963393375944219</v>
      </c>
      <c r="I8" s="6">
        <v>1414</v>
      </c>
      <c r="J8" s="6">
        <v>91</v>
      </c>
      <c r="K8" s="23">
        <v>0.06435643564356436</v>
      </c>
      <c r="L8" s="6">
        <v>1212</v>
      </c>
      <c r="M8" s="20">
        <v>0.8571428571428571</v>
      </c>
      <c r="N8" s="6">
        <v>893</v>
      </c>
      <c r="O8" s="6">
        <v>40</v>
      </c>
      <c r="P8" s="23">
        <v>0.04479283314669653</v>
      </c>
      <c r="Q8" s="6">
        <v>758</v>
      </c>
      <c r="R8" s="20">
        <v>0.8488241881298992</v>
      </c>
      <c r="S8" s="6"/>
      <c r="T8" s="6"/>
    </row>
    <row r="9" spans="1:20" ht="14.25">
      <c r="A9" s="5">
        <v>2008</v>
      </c>
      <c r="B9" s="6" t="s">
        <v>9</v>
      </c>
      <c r="C9" s="6">
        <v>6</v>
      </c>
      <c r="D9" s="5">
        <v>3304</v>
      </c>
      <c r="E9" s="6">
        <v>156</v>
      </c>
      <c r="F9" s="23">
        <v>0.04721549636803874</v>
      </c>
      <c r="G9" s="6">
        <v>2587</v>
      </c>
      <c r="H9" s="20">
        <f t="shared" si="0"/>
        <v>0.7829903147699758</v>
      </c>
      <c r="I9" s="6">
        <v>1344</v>
      </c>
      <c r="J9" s="6">
        <v>88</v>
      </c>
      <c r="K9" s="23">
        <v>0.06547619047619048</v>
      </c>
      <c r="L9" s="6">
        <v>1136</v>
      </c>
      <c r="M9" s="20">
        <v>0.8452380952380952</v>
      </c>
      <c r="N9" s="6">
        <v>854</v>
      </c>
      <c r="O9" s="6">
        <v>40</v>
      </c>
      <c r="P9" s="23">
        <v>0.0468384074941452</v>
      </c>
      <c r="Q9" s="6">
        <v>712</v>
      </c>
      <c r="R9" s="20">
        <v>0.8337236533957846</v>
      </c>
      <c r="S9" s="6"/>
      <c r="T9" s="6"/>
    </row>
    <row r="10" spans="1:20" ht="14.25">
      <c r="A10" s="5">
        <v>2008</v>
      </c>
      <c r="B10" s="6" t="s">
        <v>10</v>
      </c>
      <c r="C10" s="6">
        <v>7</v>
      </c>
      <c r="D10" s="5">
        <v>3413</v>
      </c>
      <c r="E10" s="6">
        <v>169</v>
      </c>
      <c r="F10" s="23">
        <v>0.04951655435101084</v>
      </c>
      <c r="G10" s="6">
        <v>2652</v>
      </c>
      <c r="H10" s="20">
        <f t="shared" si="0"/>
        <v>0.7770290067389394</v>
      </c>
      <c r="I10" s="6">
        <v>1372</v>
      </c>
      <c r="J10" s="6">
        <v>94</v>
      </c>
      <c r="K10" s="23">
        <v>0.06851311953352769</v>
      </c>
      <c r="L10" s="6">
        <v>1150</v>
      </c>
      <c r="M10" s="20">
        <v>0.8381924198250729</v>
      </c>
      <c r="N10" s="6">
        <v>866</v>
      </c>
      <c r="O10" s="6">
        <v>50</v>
      </c>
      <c r="P10" s="23">
        <v>0.057736720554272515</v>
      </c>
      <c r="Q10" s="6">
        <v>722</v>
      </c>
      <c r="R10" s="20">
        <v>0.8337182448036952</v>
      </c>
      <c r="S10" s="6"/>
      <c r="T10" s="6"/>
    </row>
    <row r="11" spans="1:20" ht="14.25">
      <c r="A11" s="5">
        <v>2008</v>
      </c>
      <c r="B11" s="6" t="s">
        <v>11</v>
      </c>
      <c r="C11" s="6">
        <v>8</v>
      </c>
      <c r="D11" s="5">
        <v>3512</v>
      </c>
      <c r="E11" s="6">
        <v>175</v>
      </c>
      <c r="F11" s="23">
        <v>0.04982915717539863</v>
      </c>
      <c r="G11" s="6">
        <v>2695</v>
      </c>
      <c r="H11" s="20">
        <f t="shared" si="0"/>
        <v>0.767369020501139</v>
      </c>
      <c r="I11" s="6">
        <v>1449</v>
      </c>
      <c r="J11" s="6">
        <v>106</v>
      </c>
      <c r="K11" s="23">
        <v>0.07315389924085576</v>
      </c>
      <c r="L11" s="6">
        <v>1204</v>
      </c>
      <c r="M11" s="20">
        <v>0.8309178743961353</v>
      </c>
      <c r="N11" s="6">
        <v>875</v>
      </c>
      <c r="O11" s="6">
        <v>46</v>
      </c>
      <c r="P11" s="23">
        <v>0.052571428571428575</v>
      </c>
      <c r="Q11" s="6">
        <v>715</v>
      </c>
      <c r="R11" s="20">
        <v>0.8171428571428572</v>
      </c>
      <c r="S11" s="6"/>
      <c r="T11" s="6"/>
    </row>
    <row r="12" spans="1:18" ht="14.25">
      <c r="A12" s="5">
        <v>2008</v>
      </c>
      <c r="B12" s="6" t="s">
        <v>12</v>
      </c>
      <c r="C12" s="6">
        <v>9</v>
      </c>
      <c r="D12" s="5">
        <v>3306</v>
      </c>
      <c r="E12" s="6">
        <v>182</v>
      </c>
      <c r="F12" s="23">
        <v>0.055051421657592255</v>
      </c>
      <c r="G12" s="6">
        <v>2599</v>
      </c>
      <c r="H12" s="20">
        <f t="shared" si="0"/>
        <v>0.7861464004839686</v>
      </c>
      <c r="I12" s="6">
        <v>1416</v>
      </c>
      <c r="J12" s="6">
        <v>110</v>
      </c>
      <c r="K12" s="23">
        <v>0.07768361581920905</v>
      </c>
      <c r="L12" s="6">
        <v>1176</v>
      </c>
      <c r="M12" s="20">
        <v>0.8305084745762712</v>
      </c>
      <c r="N12" s="6">
        <v>870</v>
      </c>
      <c r="O12" s="6">
        <v>44</v>
      </c>
      <c r="P12" s="23">
        <v>0.05057471264367816</v>
      </c>
      <c r="Q12" s="6">
        <v>730</v>
      </c>
      <c r="R12" s="20">
        <v>0.8390804597701149</v>
      </c>
    </row>
    <row r="13" spans="1:18" ht="14.25">
      <c r="A13" s="5">
        <v>2008</v>
      </c>
      <c r="B13" s="6" t="s">
        <v>13</v>
      </c>
      <c r="C13" s="6">
        <v>10</v>
      </c>
      <c r="D13" s="5">
        <v>3941</v>
      </c>
      <c r="E13" s="6">
        <v>209</v>
      </c>
      <c r="F13" s="23">
        <v>0.05303222532352195</v>
      </c>
      <c r="G13" s="6">
        <v>3052</v>
      </c>
      <c r="H13" s="20">
        <f>G13/D13</f>
        <v>0.7744227353463587</v>
      </c>
      <c r="I13" s="6">
        <v>1648</v>
      </c>
      <c r="J13" s="6">
        <v>122</v>
      </c>
      <c r="K13" s="23">
        <v>0.07402912621359223</v>
      </c>
      <c r="L13" s="6">
        <v>1347</v>
      </c>
      <c r="M13" s="20">
        <v>0.8173543689320388</v>
      </c>
      <c r="N13" s="6">
        <v>1026</v>
      </c>
      <c r="O13" s="6">
        <v>48</v>
      </c>
      <c r="P13" s="23">
        <v>0.04678362573099415</v>
      </c>
      <c r="Q13" s="6">
        <v>846</v>
      </c>
      <c r="R13" s="20">
        <v>0.8245614035087719</v>
      </c>
    </row>
    <row r="14" spans="1:18" ht="14.25">
      <c r="A14" s="5">
        <v>2008</v>
      </c>
      <c r="B14" s="6" t="s">
        <v>14</v>
      </c>
      <c r="C14" s="6">
        <v>11</v>
      </c>
      <c r="D14" s="5">
        <v>4119</v>
      </c>
      <c r="E14" s="6">
        <v>243</v>
      </c>
      <c r="F14" s="23">
        <v>0.05899490167516387</v>
      </c>
      <c r="G14" s="6">
        <v>3160</v>
      </c>
      <c r="H14" s="20">
        <f>G14/D14</f>
        <v>0.7671764991502792</v>
      </c>
      <c r="I14" s="6">
        <v>1697</v>
      </c>
      <c r="J14" s="6">
        <v>154</v>
      </c>
      <c r="K14" s="23">
        <v>0.09074837949322334</v>
      </c>
      <c r="L14" s="6">
        <v>1379</v>
      </c>
      <c r="M14" s="20">
        <v>0.8126104890984089</v>
      </c>
      <c r="N14" s="6">
        <v>1013</v>
      </c>
      <c r="O14" s="6">
        <v>49</v>
      </c>
      <c r="P14" s="23">
        <v>0.04837117472852912</v>
      </c>
      <c r="Q14" s="6">
        <v>843</v>
      </c>
      <c r="R14" s="20">
        <v>0.8321816386969397</v>
      </c>
    </row>
    <row r="15" spans="1:18" ht="14.25">
      <c r="A15" s="25">
        <v>2008</v>
      </c>
      <c r="B15" s="24" t="s">
        <v>15</v>
      </c>
      <c r="C15" s="24">
        <v>12</v>
      </c>
      <c r="D15" s="25">
        <v>2580</v>
      </c>
      <c r="E15" s="24">
        <v>153</v>
      </c>
      <c r="F15" s="26">
        <v>0.05930232558139535</v>
      </c>
      <c r="G15" s="24">
        <v>1974</v>
      </c>
      <c r="H15" s="27">
        <f t="shared" si="0"/>
        <v>0.7651162790697674</v>
      </c>
      <c r="I15" s="24">
        <v>1084</v>
      </c>
      <c r="J15" s="24">
        <v>89</v>
      </c>
      <c r="K15" s="26">
        <v>0.08210332103321033</v>
      </c>
      <c r="L15" s="24">
        <v>898</v>
      </c>
      <c r="M15" s="27">
        <v>0.8284132841328413</v>
      </c>
      <c r="N15" s="24">
        <v>642</v>
      </c>
      <c r="O15" s="24">
        <v>41</v>
      </c>
      <c r="P15" s="26">
        <v>0.06386292834890965</v>
      </c>
      <c r="Q15" s="24">
        <v>521</v>
      </c>
      <c r="R15" s="27">
        <v>0.8115264797507789</v>
      </c>
    </row>
    <row r="16" spans="1:18" ht="14.25">
      <c r="A16" s="5">
        <v>2009</v>
      </c>
      <c r="B16" s="6" t="s">
        <v>4</v>
      </c>
      <c r="C16" s="6">
        <v>1</v>
      </c>
      <c r="D16" s="5">
        <v>2526</v>
      </c>
      <c r="E16" s="6">
        <v>206</v>
      </c>
      <c r="F16" s="23">
        <v>0.08155186064924783</v>
      </c>
      <c r="G16" s="6">
        <v>1897</v>
      </c>
      <c r="H16" s="20">
        <f t="shared" si="0"/>
        <v>0.7509897070467142</v>
      </c>
      <c r="I16" s="6">
        <v>1127</v>
      </c>
      <c r="J16" s="6">
        <v>134</v>
      </c>
      <c r="K16" s="23">
        <v>0.1188997338065661</v>
      </c>
      <c r="L16" s="6">
        <v>874</v>
      </c>
      <c r="M16" s="20">
        <v>0.7755102040816326</v>
      </c>
      <c r="N16" s="6">
        <v>599</v>
      </c>
      <c r="O16" s="6">
        <v>48</v>
      </c>
      <c r="P16" s="23">
        <v>0.08013355592654424</v>
      </c>
      <c r="Q16" s="6">
        <v>480</v>
      </c>
      <c r="R16" s="20">
        <v>0.8013355592654424</v>
      </c>
    </row>
    <row r="17" spans="1:18" ht="14.25">
      <c r="A17" s="5">
        <v>2009</v>
      </c>
      <c r="B17" s="6" t="s">
        <v>5</v>
      </c>
      <c r="C17" s="6">
        <v>2</v>
      </c>
      <c r="D17" s="5">
        <v>3823</v>
      </c>
      <c r="E17" s="6">
        <v>307</v>
      </c>
      <c r="F17" s="23">
        <v>0.08030342662830238</v>
      </c>
      <c r="G17" s="6">
        <v>2858</v>
      </c>
      <c r="H17" s="20">
        <f t="shared" si="0"/>
        <v>0.7475804342139681</v>
      </c>
      <c r="I17" s="6">
        <v>1654</v>
      </c>
      <c r="J17" s="6">
        <v>201</v>
      </c>
      <c r="K17" s="23">
        <v>0.1215235792019347</v>
      </c>
      <c r="L17" s="6">
        <v>1284</v>
      </c>
      <c r="M17" s="20">
        <v>0.7762998790810157</v>
      </c>
      <c r="N17" s="6">
        <v>928</v>
      </c>
      <c r="O17" s="6">
        <v>62</v>
      </c>
      <c r="P17" s="23">
        <v>0.0668103448275862</v>
      </c>
      <c r="Q17" s="6">
        <v>738</v>
      </c>
      <c r="R17" s="20">
        <v>0.7952586206896551</v>
      </c>
    </row>
    <row r="18" spans="1:18" ht="14.25">
      <c r="A18" s="5">
        <v>2009</v>
      </c>
      <c r="B18" s="6" t="s">
        <v>6</v>
      </c>
      <c r="C18" s="6">
        <v>3</v>
      </c>
      <c r="D18" s="5">
        <v>4265</v>
      </c>
      <c r="E18" s="6">
        <v>358</v>
      </c>
      <c r="F18" s="23">
        <v>0.0839390386869871</v>
      </c>
      <c r="G18" s="6">
        <v>3112</v>
      </c>
      <c r="H18" s="20">
        <f t="shared" si="0"/>
        <v>0.7296600234466588</v>
      </c>
      <c r="I18" s="6">
        <v>1807</v>
      </c>
      <c r="J18" s="6">
        <v>226</v>
      </c>
      <c r="K18" s="23">
        <v>0.12506917542888765</v>
      </c>
      <c r="L18" s="6">
        <v>1378</v>
      </c>
      <c r="M18" s="20">
        <v>0.762589928057554</v>
      </c>
      <c r="N18" s="6">
        <v>1099</v>
      </c>
      <c r="O18" s="6">
        <v>90</v>
      </c>
      <c r="P18" s="23">
        <v>0.0818926296633303</v>
      </c>
      <c r="Q18" s="6">
        <v>871</v>
      </c>
      <c r="R18" s="20">
        <v>0.7925386715195633</v>
      </c>
    </row>
    <row r="19" spans="1:18" ht="14.25">
      <c r="A19" s="5">
        <v>2009</v>
      </c>
      <c r="B19" s="6" t="s">
        <v>7</v>
      </c>
      <c r="C19" s="6">
        <v>4</v>
      </c>
      <c r="D19" s="5">
        <v>3891</v>
      </c>
      <c r="E19" s="6">
        <v>353</v>
      </c>
      <c r="F19" s="23">
        <v>0.09072217938833205</v>
      </c>
      <c r="G19" s="6">
        <v>2839</v>
      </c>
      <c r="H19" s="20">
        <f t="shared" si="0"/>
        <v>0.7296324852223078</v>
      </c>
      <c r="I19" s="6">
        <v>1646</v>
      </c>
      <c r="J19" s="6">
        <v>234</v>
      </c>
      <c r="K19" s="23">
        <v>0.1421628189550425</v>
      </c>
      <c r="L19" s="6">
        <v>1218</v>
      </c>
      <c r="M19" s="20">
        <v>0.7399756986634265</v>
      </c>
      <c r="N19" s="6">
        <v>967</v>
      </c>
      <c r="O19" s="6">
        <v>80</v>
      </c>
      <c r="P19" s="23">
        <v>0.0827300930713547</v>
      </c>
      <c r="Q19" s="6">
        <v>763</v>
      </c>
      <c r="R19" s="20">
        <v>0.7890382626680456</v>
      </c>
    </row>
    <row r="20" spans="1:18" ht="14.25">
      <c r="A20" s="5">
        <v>2009</v>
      </c>
      <c r="B20" s="6" t="s">
        <v>8</v>
      </c>
      <c r="C20" s="6">
        <v>5</v>
      </c>
      <c r="D20" s="5">
        <v>3904</v>
      </c>
      <c r="E20" s="6">
        <v>376</v>
      </c>
      <c r="F20" s="23">
        <v>0.09631147540983606</v>
      </c>
      <c r="G20" s="6">
        <v>2825</v>
      </c>
      <c r="H20" s="20">
        <f t="shared" si="0"/>
        <v>0.7236168032786885</v>
      </c>
      <c r="I20" s="6">
        <v>1668</v>
      </c>
      <c r="J20" s="6">
        <v>262</v>
      </c>
      <c r="K20" s="23">
        <v>0.15707434052757793</v>
      </c>
      <c r="L20" s="6">
        <v>1238</v>
      </c>
      <c r="M20" s="20">
        <v>0.7422062350119905</v>
      </c>
      <c r="N20" s="6">
        <v>944</v>
      </c>
      <c r="O20" s="6">
        <v>80</v>
      </c>
      <c r="P20" s="23">
        <v>0.0847457627118644</v>
      </c>
      <c r="Q20" s="6">
        <v>743</v>
      </c>
      <c r="R20" s="20">
        <v>0.7870762711864406</v>
      </c>
    </row>
    <row r="21" spans="1:18" ht="14.25">
      <c r="A21" s="5">
        <v>2009</v>
      </c>
      <c r="B21" s="6" t="s">
        <v>9</v>
      </c>
      <c r="C21" s="6">
        <v>6</v>
      </c>
      <c r="D21" s="5">
        <v>3794</v>
      </c>
      <c r="E21" s="6">
        <v>432</v>
      </c>
      <c r="F21" s="23">
        <v>0.11386399578281498</v>
      </c>
      <c r="G21" s="6">
        <v>2722</v>
      </c>
      <c r="H21" s="20">
        <f t="shared" si="0"/>
        <v>0.7174486030574592</v>
      </c>
      <c r="I21" s="6">
        <v>1615</v>
      </c>
      <c r="J21" s="6">
        <v>284</v>
      </c>
      <c r="K21" s="23">
        <v>0.17585139318885448</v>
      </c>
      <c r="L21" s="6">
        <v>1157</v>
      </c>
      <c r="M21" s="20">
        <v>0.7164086687306501</v>
      </c>
      <c r="N21" s="6">
        <v>900</v>
      </c>
      <c r="O21" s="6">
        <v>88</v>
      </c>
      <c r="P21" s="23">
        <v>0.09777777777777778</v>
      </c>
      <c r="Q21" s="6">
        <v>720</v>
      </c>
      <c r="R21" s="20">
        <v>0.8</v>
      </c>
    </row>
    <row r="22" spans="1:18" ht="14.25">
      <c r="A22" s="5">
        <v>2009</v>
      </c>
      <c r="B22" s="6" t="s">
        <v>10</v>
      </c>
      <c r="C22" s="6">
        <v>7</v>
      </c>
      <c r="D22" s="5">
        <v>3944</v>
      </c>
      <c r="E22" s="6">
        <v>399</v>
      </c>
      <c r="F22" s="23">
        <v>0.10116632860040568</v>
      </c>
      <c r="G22" s="6">
        <v>2820</v>
      </c>
      <c r="H22" s="20">
        <f t="shared" si="0"/>
        <v>0.7150101419878296</v>
      </c>
      <c r="I22" s="6">
        <v>1686</v>
      </c>
      <c r="J22" s="6">
        <v>264</v>
      </c>
      <c r="K22" s="23">
        <v>0.15658362989323843</v>
      </c>
      <c r="L22" s="6">
        <v>1238</v>
      </c>
      <c r="M22" s="20">
        <v>0.734282325029656</v>
      </c>
      <c r="N22" s="6">
        <v>921</v>
      </c>
      <c r="O22" s="6">
        <v>82</v>
      </c>
      <c r="P22" s="23">
        <v>0.08903365906623235</v>
      </c>
      <c r="Q22" s="6">
        <v>740</v>
      </c>
      <c r="R22" s="20">
        <v>0.8034744842562432</v>
      </c>
    </row>
    <row r="23" spans="1:18" ht="14.25">
      <c r="A23" s="5">
        <v>2009</v>
      </c>
      <c r="B23" s="6" t="s">
        <v>11</v>
      </c>
      <c r="C23" s="6">
        <v>8</v>
      </c>
      <c r="D23" s="5">
        <v>4067</v>
      </c>
      <c r="E23" s="6">
        <v>454</v>
      </c>
      <c r="F23" s="23">
        <v>0.11163019424637324</v>
      </c>
      <c r="G23" s="6">
        <v>2855</v>
      </c>
      <c r="H23" s="20">
        <f t="shared" si="0"/>
        <v>0.7019916400295058</v>
      </c>
      <c r="I23" s="6">
        <v>1690</v>
      </c>
      <c r="J23" s="6">
        <v>296</v>
      </c>
      <c r="K23" s="23">
        <v>0.17514792899408285</v>
      </c>
      <c r="L23" s="6">
        <v>1198</v>
      </c>
      <c r="M23" s="20">
        <v>0.7088757396449704</v>
      </c>
      <c r="N23" s="6">
        <v>1052</v>
      </c>
      <c r="O23" s="6">
        <v>99</v>
      </c>
      <c r="P23" s="23">
        <v>0.094106463878327</v>
      </c>
      <c r="Q23" s="6">
        <v>809</v>
      </c>
      <c r="R23" s="20">
        <v>0.7690114068441065</v>
      </c>
    </row>
    <row r="24" spans="1:18" ht="14.25">
      <c r="A24" s="5">
        <v>2009</v>
      </c>
      <c r="B24" s="6" t="s">
        <v>12</v>
      </c>
      <c r="C24" s="6">
        <v>9</v>
      </c>
      <c r="D24" s="5">
        <v>3792</v>
      </c>
      <c r="E24" s="6">
        <v>435</v>
      </c>
      <c r="F24" s="23">
        <v>0.11471518987341772</v>
      </c>
      <c r="G24" s="6">
        <v>2648</v>
      </c>
      <c r="H24" s="20">
        <f t="shared" si="0"/>
        <v>0.6983122362869199</v>
      </c>
      <c r="I24" s="6">
        <v>1666</v>
      </c>
      <c r="J24" s="6">
        <v>292</v>
      </c>
      <c r="K24" s="23">
        <v>0.1752701080432173</v>
      </c>
      <c r="L24" s="6">
        <v>1148</v>
      </c>
      <c r="M24" s="20">
        <v>0.6890756302521008</v>
      </c>
      <c r="N24" s="6">
        <v>916</v>
      </c>
      <c r="O24" s="6">
        <v>90</v>
      </c>
      <c r="P24" s="23">
        <v>0.0982532751091703</v>
      </c>
      <c r="Q24" s="6">
        <v>706</v>
      </c>
      <c r="R24" s="20">
        <v>0.7707423580786026</v>
      </c>
    </row>
    <row r="25" spans="1:18" ht="14.25">
      <c r="A25" s="5">
        <v>2009</v>
      </c>
      <c r="B25" s="6" t="s">
        <v>13</v>
      </c>
      <c r="C25" s="6">
        <v>10</v>
      </c>
      <c r="D25" s="5">
        <v>4265</v>
      </c>
      <c r="E25" s="6">
        <v>501</v>
      </c>
      <c r="F25" s="23">
        <v>0.11746776084407971</v>
      </c>
      <c r="G25" s="6">
        <v>2999</v>
      </c>
      <c r="H25" s="20">
        <f t="shared" si="0"/>
        <v>0.7031652989449003</v>
      </c>
      <c r="I25" s="6">
        <v>1764</v>
      </c>
      <c r="J25" s="6">
        <v>313</v>
      </c>
      <c r="K25" s="23">
        <v>0.17743764172335602</v>
      </c>
      <c r="L25" s="6">
        <v>1248</v>
      </c>
      <c r="M25" s="20">
        <v>0.7074829931972789</v>
      </c>
      <c r="N25" s="6">
        <v>1049</v>
      </c>
      <c r="O25" s="6">
        <v>119</v>
      </c>
      <c r="P25" s="23">
        <v>0.11344137273593899</v>
      </c>
      <c r="Q25" s="6">
        <v>776</v>
      </c>
      <c r="R25" s="20">
        <v>0.7397521448999047</v>
      </c>
    </row>
    <row r="26" spans="1:18" ht="14.25">
      <c r="A26" s="5">
        <v>2009</v>
      </c>
      <c r="B26" s="6" t="s">
        <v>14</v>
      </c>
      <c r="C26" s="6">
        <v>11</v>
      </c>
      <c r="D26" s="5">
        <v>4407</v>
      </c>
      <c r="E26" s="6">
        <v>540</v>
      </c>
      <c r="F26" s="23">
        <v>0.12253233492171545</v>
      </c>
      <c r="G26" s="6">
        <v>3083</v>
      </c>
      <c r="H26" s="20">
        <f t="shared" si="0"/>
        <v>0.6995688677104607</v>
      </c>
      <c r="I26" s="6">
        <v>1856</v>
      </c>
      <c r="J26" s="6">
        <v>354</v>
      </c>
      <c r="K26" s="23">
        <v>0.19073275862068967</v>
      </c>
      <c r="L26" s="6">
        <v>1285</v>
      </c>
      <c r="M26" s="20">
        <v>0.6923491379310345</v>
      </c>
      <c r="N26" s="6">
        <v>1074</v>
      </c>
      <c r="O26" s="6">
        <v>114</v>
      </c>
      <c r="P26" s="23">
        <v>0.10614525139664804</v>
      </c>
      <c r="Q26" s="6">
        <v>811</v>
      </c>
      <c r="R26" s="20">
        <v>0.75512104283054</v>
      </c>
    </row>
    <row r="27" spans="1:18" ht="14.25">
      <c r="A27" s="25">
        <v>2009</v>
      </c>
      <c r="B27" s="24" t="s">
        <v>15</v>
      </c>
      <c r="C27" s="24">
        <v>12</v>
      </c>
      <c r="D27" s="25">
        <v>2823</v>
      </c>
      <c r="E27" s="24">
        <v>357</v>
      </c>
      <c r="F27" s="26">
        <v>0.12646121147715197</v>
      </c>
      <c r="G27" s="24">
        <v>1897</v>
      </c>
      <c r="H27" s="27">
        <f t="shared" si="0"/>
        <v>0.6719801629472193</v>
      </c>
      <c r="I27" s="24">
        <v>1150</v>
      </c>
      <c r="J27" s="24">
        <v>227</v>
      </c>
      <c r="K27" s="26">
        <v>0.1973913043478261</v>
      </c>
      <c r="L27" s="24">
        <v>770</v>
      </c>
      <c r="M27" s="27">
        <v>0.6695652173913044</v>
      </c>
      <c r="N27" s="24">
        <v>709</v>
      </c>
      <c r="O27" s="24">
        <v>80</v>
      </c>
      <c r="P27" s="26">
        <v>0.11283497884344147</v>
      </c>
      <c r="Q27" s="24">
        <v>518</v>
      </c>
      <c r="R27" s="27">
        <v>0.7306064880112835</v>
      </c>
    </row>
    <row r="28" spans="1:18" ht="14.25">
      <c r="A28" s="5">
        <v>2010</v>
      </c>
      <c r="B28" s="6" t="s">
        <v>4</v>
      </c>
      <c r="C28" s="6">
        <v>1</v>
      </c>
      <c r="D28" s="5">
        <v>2560</v>
      </c>
      <c r="E28" s="6">
        <v>346</v>
      </c>
      <c r="F28" s="23">
        <v>0.13515625</v>
      </c>
      <c r="G28" s="6">
        <v>1727</v>
      </c>
      <c r="H28" s="20">
        <f t="shared" si="0"/>
        <v>0.674609375</v>
      </c>
      <c r="I28" s="6">
        <v>1107</v>
      </c>
      <c r="J28" s="6">
        <v>217</v>
      </c>
      <c r="K28" s="23">
        <v>0.1960252935862692</v>
      </c>
      <c r="L28" s="6">
        <v>751</v>
      </c>
      <c r="M28" s="20">
        <v>0.6784101174345076</v>
      </c>
      <c r="N28" s="6">
        <v>628</v>
      </c>
      <c r="O28" s="6">
        <v>83</v>
      </c>
      <c r="P28" s="23">
        <v>0.1321656050955414</v>
      </c>
      <c r="Q28" s="6">
        <v>444</v>
      </c>
      <c r="R28" s="20">
        <v>0.7070063694267515</v>
      </c>
    </row>
    <row r="29" spans="1:18" ht="14.25">
      <c r="A29" s="5">
        <v>2010</v>
      </c>
      <c r="B29" s="6" t="s">
        <v>5</v>
      </c>
      <c r="C29" s="6">
        <v>2</v>
      </c>
      <c r="D29" s="5">
        <v>4176</v>
      </c>
      <c r="E29" s="6">
        <v>620</v>
      </c>
      <c r="F29" s="23">
        <v>0.14846743295019157</v>
      </c>
      <c r="G29" s="6">
        <v>2808</v>
      </c>
      <c r="H29" s="20">
        <f t="shared" si="0"/>
        <v>0.6724137931034483</v>
      </c>
      <c r="I29" s="6">
        <v>1761</v>
      </c>
      <c r="J29" s="6">
        <v>369</v>
      </c>
      <c r="K29" s="23">
        <v>0.20954003407155025</v>
      </c>
      <c r="L29" s="6">
        <v>1174</v>
      </c>
      <c r="M29" s="20">
        <v>0.6666666666666666</v>
      </c>
      <c r="N29" s="6">
        <v>1037</v>
      </c>
      <c r="O29" s="6">
        <v>157</v>
      </c>
      <c r="P29" s="23">
        <v>0.15139826422372227</v>
      </c>
      <c r="Q29" s="6">
        <v>748</v>
      </c>
      <c r="R29" s="20">
        <v>0.7213114754098361</v>
      </c>
    </row>
    <row r="30" spans="1:18" ht="14.25">
      <c r="A30" s="5">
        <v>2010</v>
      </c>
      <c r="B30" s="6" t="s">
        <v>6</v>
      </c>
      <c r="C30" s="6">
        <v>3</v>
      </c>
      <c r="D30" s="5">
        <v>4420</v>
      </c>
      <c r="E30" s="6">
        <v>656</v>
      </c>
      <c r="F30" s="23">
        <v>0.14841628959276018</v>
      </c>
      <c r="G30" s="6">
        <v>2957</v>
      </c>
      <c r="H30" s="20">
        <f t="shared" si="0"/>
        <v>0.6690045248868778</v>
      </c>
      <c r="I30" s="6">
        <v>1886</v>
      </c>
      <c r="J30" s="6">
        <v>423</v>
      </c>
      <c r="K30" s="23">
        <v>0.22428419936373276</v>
      </c>
      <c r="L30" s="6">
        <v>1231</v>
      </c>
      <c r="M30" s="20">
        <v>0.6527041357370096</v>
      </c>
      <c r="N30" s="6">
        <v>1099</v>
      </c>
      <c r="O30" s="6">
        <v>152</v>
      </c>
      <c r="P30" s="23">
        <v>0.13830755232029118</v>
      </c>
      <c r="Q30" s="6">
        <v>800</v>
      </c>
      <c r="R30" s="20">
        <v>0.7279344858962693</v>
      </c>
    </row>
    <row r="31" spans="1:18" ht="14.25">
      <c r="A31" s="5">
        <v>2010</v>
      </c>
      <c r="B31" s="6" t="s">
        <v>7</v>
      </c>
      <c r="C31" s="6">
        <v>4</v>
      </c>
      <c r="D31" s="5">
        <v>3942</v>
      </c>
      <c r="E31" s="6">
        <v>556</v>
      </c>
      <c r="F31" s="23">
        <v>0.14104515474378487</v>
      </c>
      <c r="G31" s="6">
        <v>2657</v>
      </c>
      <c r="H31" s="20">
        <f t="shared" si="0"/>
        <v>0.6740233384069001</v>
      </c>
      <c r="I31" s="6">
        <v>1688</v>
      </c>
      <c r="J31" s="6">
        <v>362</v>
      </c>
      <c r="K31" s="23">
        <v>0.21445497630331753</v>
      </c>
      <c r="L31" s="6">
        <v>1103</v>
      </c>
      <c r="M31" s="20">
        <v>0.6534360189573459</v>
      </c>
      <c r="N31" s="6">
        <v>955</v>
      </c>
      <c r="O31" s="6">
        <v>112</v>
      </c>
      <c r="P31" s="23">
        <v>0.11727748691099477</v>
      </c>
      <c r="Q31" s="6">
        <v>714</v>
      </c>
      <c r="R31" s="20">
        <v>0.7476439790575916</v>
      </c>
    </row>
    <row r="32" spans="1:18" ht="14.25">
      <c r="A32" s="5">
        <v>2010</v>
      </c>
      <c r="B32" s="6" t="s">
        <v>8</v>
      </c>
      <c r="C32" s="6">
        <v>5</v>
      </c>
      <c r="D32" s="5">
        <v>4027</v>
      </c>
      <c r="E32" s="6">
        <v>637</v>
      </c>
      <c r="F32" s="23">
        <v>0.15818226967966229</v>
      </c>
      <c r="G32" s="6">
        <v>2627</v>
      </c>
      <c r="H32" s="20">
        <f t="shared" si="0"/>
        <v>0.6523466600446983</v>
      </c>
      <c r="I32" s="6">
        <v>1697</v>
      </c>
      <c r="J32" s="6">
        <v>422</v>
      </c>
      <c r="K32" s="23">
        <v>0.2486741308190925</v>
      </c>
      <c r="L32" s="6">
        <v>1051</v>
      </c>
      <c r="M32" s="20">
        <v>0.6193282262816735</v>
      </c>
      <c r="N32" s="6">
        <v>970</v>
      </c>
      <c r="O32" s="6">
        <v>137</v>
      </c>
      <c r="P32" s="23">
        <v>0.14123711340206185</v>
      </c>
      <c r="Q32" s="6">
        <v>687</v>
      </c>
      <c r="R32" s="20">
        <v>0.7082474226804124</v>
      </c>
    </row>
    <row r="33" spans="1:18" ht="14.25">
      <c r="A33" s="25">
        <v>2010</v>
      </c>
      <c r="B33" s="24" t="s">
        <v>9</v>
      </c>
      <c r="C33" s="24">
        <v>6</v>
      </c>
      <c r="D33" s="25">
        <v>3693</v>
      </c>
      <c r="E33" s="24">
        <v>544</v>
      </c>
      <c r="F33" s="26">
        <v>0.14730571351204982</v>
      </c>
      <c r="G33" s="24">
        <v>2381</v>
      </c>
      <c r="H33" s="27">
        <f t="shared" si="0"/>
        <v>0.644733279176821</v>
      </c>
      <c r="I33" s="24">
        <v>1499</v>
      </c>
      <c r="J33" s="24">
        <v>341</v>
      </c>
      <c r="K33" s="26">
        <v>0.2274849899933289</v>
      </c>
      <c r="L33" s="24">
        <v>928</v>
      </c>
      <c r="M33" s="27">
        <v>0.619079386257505</v>
      </c>
      <c r="N33" s="24">
        <v>881</v>
      </c>
      <c r="O33" s="24">
        <v>137</v>
      </c>
      <c r="P33" s="26">
        <v>0.15550510783200908</v>
      </c>
      <c r="Q33" s="24">
        <v>615</v>
      </c>
      <c r="R33" s="27">
        <v>0.6980703745743473</v>
      </c>
    </row>
    <row r="34" ht="14.25">
      <c r="A34" s="2"/>
    </row>
    <row r="35" spans="1:14" ht="14.25">
      <c r="A35" s="15"/>
      <c r="B35" s="6"/>
      <c r="C35" s="6"/>
      <c r="D35" s="6"/>
      <c r="E35" s="6"/>
      <c r="F35" s="6"/>
      <c r="G35" s="6"/>
      <c r="H35" s="6"/>
      <c r="I35" s="6"/>
      <c r="J35" s="6"/>
      <c r="K35" s="6"/>
      <c r="L35" s="15"/>
      <c r="M35" s="15"/>
      <c r="N35" s="15"/>
    </row>
    <row r="36" spans="1:14" ht="14.25">
      <c r="A36" s="6"/>
      <c r="B36" s="6"/>
      <c r="C36" s="6"/>
      <c r="D36" s="15"/>
      <c r="E36" s="15"/>
      <c r="F36" s="15"/>
      <c r="G36" s="6"/>
      <c r="H36" s="6"/>
      <c r="I36" s="6"/>
      <c r="J36" s="6"/>
      <c r="K36" s="15"/>
      <c r="L36" s="34"/>
      <c r="M36" s="23"/>
      <c r="N36" s="23"/>
    </row>
    <row r="37" spans="1:14" ht="14.25">
      <c r="A37" s="15"/>
      <c r="B37" s="15"/>
      <c r="C37" s="6"/>
      <c r="D37" s="6"/>
      <c r="E37" s="6"/>
      <c r="F37" s="6"/>
      <c r="G37" s="6"/>
      <c r="H37" s="6"/>
      <c r="I37" s="6"/>
      <c r="J37" s="6"/>
      <c r="K37" s="15"/>
      <c r="L37" s="34"/>
      <c r="M37" s="23"/>
      <c r="N37" s="23"/>
    </row>
    <row r="38" spans="1:14" ht="14.25">
      <c r="A38" s="15"/>
      <c r="B38" s="35"/>
      <c r="C38" s="35"/>
      <c r="D38" s="6"/>
      <c r="E38" s="6"/>
      <c r="F38" s="6"/>
      <c r="G38" s="6"/>
      <c r="H38" s="6"/>
      <c r="I38" s="6"/>
      <c r="J38" s="6"/>
      <c r="K38" s="15"/>
      <c r="L38" s="34"/>
      <c r="M38" s="23"/>
      <c r="N38" s="23"/>
    </row>
    <row r="39" spans="1:14" ht="14.25">
      <c r="A39" s="36"/>
      <c r="B39" s="35"/>
      <c r="C39" s="35"/>
      <c r="D39" s="6"/>
      <c r="E39" s="6"/>
      <c r="F39" s="6"/>
      <c r="G39" s="6"/>
      <c r="H39" s="6"/>
      <c r="I39" s="6"/>
      <c r="J39" s="6"/>
      <c r="K39" s="6"/>
      <c r="L39" s="6"/>
      <c r="M39" s="6"/>
      <c r="N39" s="6"/>
    </row>
    <row r="45" ht="14.25">
      <c r="E45" s="33"/>
    </row>
    <row r="58" spans="1:14" ht="14.25">
      <c r="A58" s="2"/>
      <c r="K58" s="2">
        <v>2009</v>
      </c>
      <c r="L58" s="2" t="s">
        <v>19</v>
      </c>
      <c r="M58" s="2" t="s">
        <v>20</v>
      </c>
      <c r="N58" s="2" t="s">
        <v>21</v>
      </c>
    </row>
    <row r="59" spans="11:14" ht="14.25">
      <c r="K59" s="1" t="s">
        <v>22</v>
      </c>
      <c r="L59">
        <f>SUM(D16:D27)</f>
        <v>45501</v>
      </c>
      <c r="M59">
        <f>SUM(I16:I27)</f>
        <v>19329</v>
      </c>
      <c r="N59">
        <f>SUM(N16:N27)</f>
        <v>11158</v>
      </c>
    </row>
    <row r="60" spans="11:14" ht="14.25">
      <c r="K60" s="1" t="s">
        <v>23</v>
      </c>
      <c r="L60">
        <f>SUM(G16:G27)</f>
        <v>32555</v>
      </c>
      <c r="M60">
        <f>SUM(L16:L27)</f>
        <v>14036</v>
      </c>
      <c r="N60">
        <f>SUM(Q16:Q27)</f>
        <v>8675</v>
      </c>
    </row>
    <row r="61" spans="11:14" ht="14.25">
      <c r="K61" s="1" t="s">
        <v>24</v>
      </c>
      <c r="L61">
        <f>SUM(E16:E27)</f>
        <v>4718</v>
      </c>
      <c r="M61">
        <f>SUM(J16:J27)</f>
        <v>3087</v>
      </c>
      <c r="N61">
        <f>SUM(O16:O27)</f>
        <v>1032</v>
      </c>
    </row>
  </sheetData>
  <sheetProtection/>
  <mergeCells count="4">
    <mergeCell ref="S3:T3"/>
    <mergeCell ref="D2:H2"/>
    <mergeCell ref="I2:M2"/>
    <mergeCell ref="N2:R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1"/>
  <sheetViews>
    <sheetView zoomScale="90" zoomScaleNormal="90" zoomScalePageLayoutView="0" workbookViewId="0" topLeftCell="A1">
      <selection activeCell="C28" sqref="C28"/>
    </sheetView>
  </sheetViews>
  <sheetFormatPr defaultColWidth="9.140625" defaultRowHeight="15"/>
  <cols>
    <col min="1" max="1" width="9.28125" style="0" customWidth="1"/>
  </cols>
  <sheetData>
    <row r="1" ht="14.25">
      <c r="A1" t="s">
        <v>71</v>
      </c>
    </row>
    <row r="2" spans="1:7" ht="30" customHeight="1">
      <c r="A2" s="64" t="s">
        <v>84</v>
      </c>
      <c r="B2" s="65" t="s">
        <v>25</v>
      </c>
      <c r="C2" s="65" t="s">
        <v>64</v>
      </c>
      <c r="D2" s="67" t="s">
        <v>26</v>
      </c>
      <c r="F2" s="7"/>
      <c r="G2" s="7"/>
    </row>
    <row r="3" spans="1:9" ht="14.25">
      <c r="A3" s="37" t="s">
        <v>20</v>
      </c>
      <c r="B3" s="38">
        <v>1</v>
      </c>
      <c r="C3" s="38">
        <v>3087</v>
      </c>
      <c r="D3" s="115">
        <v>0.6543026706231454</v>
      </c>
      <c r="I3" s="3"/>
    </row>
    <row r="4" spans="1:9" ht="14.25">
      <c r="A4" s="5" t="s">
        <v>21</v>
      </c>
      <c r="B4" s="6">
        <v>2</v>
      </c>
      <c r="C4" s="6">
        <v>1032</v>
      </c>
      <c r="D4" s="97">
        <v>0.21873675286138194</v>
      </c>
      <c r="I4" s="3"/>
    </row>
    <row r="5" spans="1:9" ht="14.25">
      <c r="A5" s="5" t="s">
        <v>28</v>
      </c>
      <c r="B5" s="6">
        <v>3</v>
      </c>
      <c r="C5" s="6">
        <v>387</v>
      </c>
      <c r="D5" s="97">
        <v>0.08202628232301823</v>
      </c>
      <c r="I5" s="3"/>
    </row>
    <row r="6" spans="1:9" ht="14.25">
      <c r="A6" s="5" t="s">
        <v>29</v>
      </c>
      <c r="B6" s="6">
        <v>4</v>
      </c>
      <c r="C6" s="6">
        <v>174</v>
      </c>
      <c r="D6" s="97">
        <v>0.03688003391267486</v>
      </c>
      <c r="I6" s="3"/>
    </row>
    <row r="7" spans="1:9" ht="14.25">
      <c r="A7" s="5" t="s">
        <v>30</v>
      </c>
      <c r="B7" s="6">
        <v>5</v>
      </c>
      <c r="C7" s="6">
        <v>30</v>
      </c>
      <c r="D7" s="97">
        <v>0.00635862653666808</v>
      </c>
      <c r="I7" s="3"/>
    </row>
    <row r="8" spans="1:9" ht="14.25">
      <c r="A8" s="25" t="s">
        <v>31</v>
      </c>
      <c r="B8" s="24">
        <v>6</v>
      </c>
      <c r="C8" s="24">
        <v>8</v>
      </c>
      <c r="D8" s="98">
        <v>0.001695633743111488</v>
      </c>
      <c r="I8" s="3"/>
    </row>
    <row r="9" spans="1:9" ht="14.25">
      <c r="A9" s="68"/>
      <c r="B9" s="66" t="s">
        <v>32</v>
      </c>
      <c r="C9" s="66">
        <v>4718</v>
      </c>
      <c r="D9" s="116">
        <v>1</v>
      </c>
      <c r="I9" s="3"/>
    </row>
    <row r="11" spans="1:9" ht="14.25">
      <c r="A11" s="2"/>
      <c r="I11" s="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9"/>
  <sheetViews>
    <sheetView zoomScale="90" zoomScaleNormal="90" zoomScalePageLayoutView="0" workbookViewId="0" topLeftCell="A1">
      <selection activeCell="B22" sqref="B22"/>
    </sheetView>
  </sheetViews>
  <sheetFormatPr defaultColWidth="9.140625" defaultRowHeight="15"/>
  <cols>
    <col min="1" max="1" width="11.140625" style="0" customWidth="1"/>
    <col min="5" max="5" width="10.421875" style="0" customWidth="1"/>
  </cols>
  <sheetData>
    <row r="1" ht="14.25">
      <c r="A1" s="2" t="s">
        <v>128</v>
      </c>
    </row>
    <row r="2" spans="2:6" ht="14.25">
      <c r="B2" s="140" t="s">
        <v>121</v>
      </c>
      <c r="C2" s="141"/>
      <c r="D2" s="141"/>
      <c r="E2" s="141"/>
      <c r="F2" s="142"/>
    </row>
    <row r="3" spans="1:7" ht="28.5">
      <c r="A3" s="47"/>
      <c r="B3" s="53" t="s">
        <v>33</v>
      </c>
      <c r="C3" s="53" t="s">
        <v>34</v>
      </c>
      <c r="D3" s="53" t="s">
        <v>35</v>
      </c>
      <c r="E3" s="53" t="s">
        <v>36</v>
      </c>
      <c r="F3" s="48" t="s">
        <v>32</v>
      </c>
      <c r="G3" s="52"/>
    </row>
    <row r="4" spans="1:7" ht="14.25">
      <c r="A4" s="49" t="s">
        <v>66</v>
      </c>
      <c r="B4" s="50">
        <v>2869</v>
      </c>
      <c r="C4" s="50">
        <v>729</v>
      </c>
      <c r="D4" s="50">
        <v>322</v>
      </c>
      <c r="E4" s="50">
        <v>343</v>
      </c>
      <c r="F4" s="49">
        <f>SUM(B4:E4)</f>
        <v>4263</v>
      </c>
      <c r="G4" s="52"/>
    </row>
    <row r="5" spans="1:7" ht="14.25">
      <c r="A5" s="49" t="s">
        <v>91</v>
      </c>
      <c r="B5" s="54">
        <v>0.6730002345765893</v>
      </c>
      <c r="C5" s="54">
        <v>0.17100633356790992</v>
      </c>
      <c r="D5" s="54">
        <v>0.0755336617405583</v>
      </c>
      <c r="E5" s="54">
        <v>0.08045977011494253</v>
      </c>
      <c r="F5" s="54">
        <v>1</v>
      </c>
      <c r="G5" s="47"/>
    </row>
    <row r="6" spans="1:7" ht="14.25">
      <c r="A6" s="2" t="s">
        <v>174</v>
      </c>
      <c r="B6" s="127"/>
      <c r="C6" s="127"/>
      <c r="D6" s="127"/>
      <c r="E6" s="127"/>
      <c r="F6" s="127"/>
      <c r="G6" s="47"/>
    </row>
    <row r="7" spans="1:7" ht="14.25">
      <c r="A7" t="s">
        <v>175</v>
      </c>
      <c r="B7" s="127"/>
      <c r="C7" s="127"/>
      <c r="D7" s="127"/>
      <c r="E7" s="127"/>
      <c r="F7" s="127"/>
      <c r="G7" s="47"/>
    </row>
    <row r="8" spans="1:7" ht="14.25">
      <c r="A8" s="52"/>
      <c r="B8" s="127"/>
      <c r="C8" s="127"/>
      <c r="D8" s="127"/>
      <c r="E8" s="127"/>
      <c r="F8" s="127"/>
      <c r="G8" s="47"/>
    </row>
    <row r="9" ht="14.25">
      <c r="A9" s="113" t="s">
        <v>37</v>
      </c>
    </row>
    <row r="10" spans="1:3" ht="14.25">
      <c r="A10" s="114" t="s">
        <v>122</v>
      </c>
      <c r="B10" s="96">
        <v>7</v>
      </c>
      <c r="C10" s="96"/>
    </row>
    <row r="11" spans="1:3" ht="14.25">
      <c r="A11" s="114" t="s">
        <v>123</v>
      </c>
      <c r="B11" s="96">
        <v>7</v>
      </c>
      <c r="C11" s="96"/>
    </row>
    <row r="12" spans="1:2" ht="14.25">
      <c r="A12" s="9"/>
      <c r="B12" s="9"/>
    </row>
    <row r="13" ht="14.25">
      <c r="A13" s="113" t="s">
        <v>124</v>
      </c>
    </row>
    <row r="14" ht="14.25">
      <c r="A14" s="9"/>
    </row>
    <row r="15" spans="2:9" ht="46.5" customHeight="1">
      <c r="B15" s="147" t="s">
        <v>41</v>
      </c>
      <c r="C15" s="148"/>
      <c r="D15" s="149" t="s">
        <v>38</v>
      </c>
      <c r="E15" s="149"/>
      <c r="F15" s="149" t="s">
        <v>39</v>
      </c>
      <c r="G15" s="149"/>
      <c r="H15" s="149" t="s">
        <v>40</v>
      </c>
      <c r="I15" s="149"/>
    </row>
    <row r="16" spans="1:10" ht="14.25">
      <c r="A16" s="51" t="s">
        <v>66</v>
      </c>
      <c r="B16" s="144">
        <v>4154</v>
      </c>
      <c r="C16" s="145"/>
      <c r="D16" s="150">
        <v>2474</v>
      </c>
      <c r="E16" s="150"/>
      <c r="F16" s="150">
        <v>357</v>
      </c>
      <c r="G16" s="150"/>
      <c r="H16" s="150">
        <v>2117</v>
      </c>
      <c r="I16" s="150"/>
      <c r="J16" s="10"/>
    </row>
    <row r="17" spans="1:9" ht="14.25">
      <c r="A17" s="51" t="s">
        <v>91</v>
      </c>
      <c r="B17" s="146">
        <v>1</v>
      </c>
      <c r="C17" s="145"/>
      <c r="D17" s="143">
        <v>0.5955705344246509</v>
      </c>
      <c r="E17" s="143"/>
      <c r="F17" s="143">
        <f>F16/D16</f>
        <v>0.14430072756669363</v>
      </c>
      <c r="G17" s="143"/>
      <c r="H17" s="143">
        <v>0.509629272989889</v>
      </c>
      <c r="I17" s="143"/>
    </row>
    <row r="19" spans="1:7" ht="14.25">
      <c r="A19" t="s">
        <v>42</v>
      </c>
      <c r="G19" s="3">
        <v>0.8556992724333063</v>
      </c>
    </row>
  </sheetData>
  <sheetProtection/>
  <mergeCells count="13">
    <mergeCell ref="D16:E16"/>
    <mergeCell ref="F16:G16"/>
    <mergeCell ref="H16:I16"/>
    <mergeCell ref="B2:F2"/>
    <mergeCell ref="D17:E17"/>
    <mergeCell ref="F17:G17"/>
    <mergeCell ref="H17:I17"/>
    <mergeCell ref="B16:C16"/>
    <mergeCell ref="B17:C17"/>
    <mergeCell ref="B15:C15"/>
    <mergeCell ref="D15:E15"/>
    <mergeCell ref="F15:G15"/>
    <mergeCell ref="H15:I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35"/>
  <sheetViews>
    <sheetView zoomScale="90" zoomScaleNormal="90" zoomScalePageLayoutView="0" workbookViewId="0" topLeftCell="A1">
      <selection activeCell="F35" sqref="F35"/>
    </sheetView>
  </sheetViews>
  <sheetFormatPr defaultColWidth="9.140625" defaultRowHeight="15"/>
  <cols>
    <col min="1" max="1" width="5.8515625" style="0" customWidth="1"/>
    <col min="2" max="2" width="11.7109375" style="0" customWidth="1"/>
    <col min="3" max="3" width="7.57421875" style="0" customWidth="1"/>
    <col min="4" max="4" width="11.57421875" style="0" customWidth="1"/>
    <col min="5" max="5" width="11.00390625" style="0" customWidth="1"/>
    <col min="6" max="6" width="11.7109375" style="0" customWidth="1"/>
    <col min="7" max="7" width="10.140625" style="0" bestFit="1" customWidth="1"/>
    <col min="8" max="8" width="11.421875" style="0" customWidth="1"/>
    <col min="9" max="9" width="11.8515625" style="0" bestFit="1" customWidth="1"/>
    <col min="10" max="10" width="10.140625" style="0" bestFit="1" customWidth="1"/>
    <col min="11" max="11" width="11.140625" style="0" customWidth="1"/>
    <col min="12" max="12" width="11.8515625" style="0" bestFit="1" customWidth="1"/>
  </cols>
  <sheetData>
    <row r="1" ht="14.25">
      <c r="A1" t="s">
        <v>76</v>
      </c>
    </row>
    <row r="2" spans="4:12" ht="14.25">
      <c r="D2" s="151" t="s">
        <v>16</v>
      </c>
      <c r="E2" s="151"/>
      <c r="F2" s="151"/>
      <c r="G2" s="151" t="s">
        <v>77</v>
      </c>
      <c r="H2" s="151"/>
      <c r="I2" s="151"/>
      <c r="J2" s="151" t="s">
        <v>18</v>
      </c>
      <c r="K2" s="151"/>
      <c r="L2" s="151"/>
    </row>
    <row r="3" spans="1:12" ht="42.75">
      <c r="A3" s="28" t="s">
        <v>0</v>
      </c>
      <c r="B3" s="18" t="s">
        <v>1</v>
      </c>
      <c r="C3" s="19" t="s">
        <v>67</v>
      </c>
      <c r="D3" s="21" t="s">
        <v>63</v>
      </c>
      <c r="E3" s="17" t="s">
        <v>78</v>
      </c>
      <c r="F3" s="18" t="s">
        <v>79</v>
      </c>
      <c r="G3" s="21" t="s">
        <v>63</v>
      </c>
      <c r="H3" s="17" t="s">
        <v>78</v>
      </c>
      <c r="I3" s="18" t="s">
        <v>79</v>
      </c>
      <c r="J3" s="21" t="s">
        <v>63</v>
      </c>
      <c r="K3" s="17" t="s">
        <v>78</v>
      </c>
      <c r="L3" s="22" t="s">
        <v>79</v>
      </c>
    </row>
    <row r="4" spans="1:12" ht="14.25">
      <c r="A4" s="5">
        <v>2008</v>
      </c>
      <c r="B4" s="6" t="s">
        <v>4</v>
      </c>
      <c r="C4" s="6">
        <v>1</v>
      </c>
      <c r="D4" s="37">
        <v>1937</v>
      </c>
      <c r="E4" s="38">
        <v>162</v>
      </c>
      <c r="F4" s="39">
        <v>0.08363448631905007</v>
      </c>
      <c r="G4" s="37">
        <v>781</v>
      </c>
      <c r="H4" s="38">
        <v>74</v>
      </c>
      <c r="I4" s="41">
        <v>0.09475032010243278</v>
      </c>
      <c r="J4" s="6">
        <v>522</v>
      </c>
      <c r="K4" s="6">
        <v>45</v>
      </c>
      <c r="L4" s="20">
        <v>0.08620689655172414</v>
      </c>
    </row>
    <row r="5" spans="1:12" ht="14.25">
      <c r="A5" s="5">
        <v>2008</v>
      </c>
      <c r="B5" s="6" t="s">
        <v>5</v>
      </c>
      <c r="C5" s="6">
        <v>2</v>
      </c>
      <c r="D5" s="5">
        <v>3114</v>
      </c>
      <c r="E5" s="6">
        <v>335</v>
      </c>
      <c r="F5" s="40">
        <v>0.10757867694283879</v>
      </c>
      <c r="G5" s="5">
        <v>1287</v>
      </c>
      <c r="H5" s="6">
        <v>149</v>
      </c>
      <c r="I5" s="20">
        <v>0.11577311577311578</v>
      </c>
      <c r="J5" s="6">
        <v>781</v>
      </c>
      <c r="K5" s="6">
        <v>82</v>
      </c>
      <c r="L5" s="20">
        <v>0.10499359795134443</v>
      </c>
    </row>
    <row r="6" spans="1:12" ht="14.25">
      <c r="A6" s="5">
        <v>2008</v>
      </c>
      <c r="B6" s="6" t="s">
        <v>6</v>
      </c>
      <c r="C6" s="6">
        <v>3</v>
      </c>
      <c r="D6" s="5">
        <v>3231</v>
      </c>
      <c r="E6" s="6">
        <v>426</v>
      </c>
      <c r="F6" s="40">
        <v>0.13184772516248838</v>
      </c>
      <c r="G6" s="5">
        <v>1294</v>
      </c>
      <c r="H6" s="6">
        <v>180</v>
      </c>
      <c r="I6" s="20">
        <v>0.1391035548686244</v>
      </c>
      <c r="J6" s="6">
        <v>854</v>
      </c>
      <c r="K6" s="6">
        <v>115</v>
      </c>
      <c r="L6" s="20">
        <v>0.13466042154566746</v>
      </c>
    </row>
    <row r="7" spans="1:12" ht="14.25">
      <c r="A7" s="5">
        <v>2008</v>
      </c>
      <c r="B7" s="6" t="s">
        <v>7</v>
      </c>
      <c r="C7" s="6">
        <v>4</v>
      </c>
      <c r="D7" s="5">
        <v>3302</v>
      </c>
      <c r="E7" s="6">
        <v>415</v>
      </c>
      <c r="F7" s="40">
        <v>0.12568140520896426</v>
      </c>
      <c r="G7" s="5">
        <v>1346</v>
      </c>
      <c r="H7" s="6">
        <v>172</v>
      </c>
      <c r="I7" s="20">
        <v>0.1277860326894502</v>
      </c>
      <c r="J7" s="6">
        <v>851</v>
      </c>
      <c r="K7" s="6">
        <v>123</v>
      </c>
      <c r="L7" s="20">
        <v>0.1445358401880141</v>
      </c>
    </row>
    <row r="8" spans="1:12" ht="14.25">
      <c r="A8" s="5">
        <v>2008</v>
      </c>
      <c r="B8" s="6" t="s">
        <v>8</v>
      </c>
      <c r="C8" s="6">
        <v>5</v>
      </c>
      <c r="D8" s="5">
        <v>3442</v>
      </c>
      <c r="E8" s="6">
        <v>403</v>
      </c>
      <c r="F8" s="40">
        <v>0.11708309122603137</v>
      </c>
      <c r="G8" s="5">
        <v>1414</v>
      </c>
      <c r="H8" s="6">
        <v>185</v>
      </c>
      <c r="I8" s="20">
        <v>0.13083451202263083</v>
      </c>
      <c r="J8" s="6">
        <v>893</v>
      </c>
      <c r="K8" s="6">
        <v>99</v>
      </c>
      <c r="L8" s="20">
        <v>0.11086226203807391</v>
      </c>
    </row>
    <row r="9" spans="1:12" ht="14.25">
      <c r="A9" s="5">
        <v>2008</v>
      </c>
      <c r="B9" s="6" t="s">
        <v>9</v>
      </c>
      <c r="C9" s="6">
        <v>6</v>
      </c>
      <c r="D9" s="5">
        <v>3304</v>
      </c>
      <c r="E9" s="6">
        <v>427</v>
      </c>
      <c r="F9" s="40">
        <v>0.1292372881355932</v>
      </c>
      <c r="G9" s="5">
        <v>1344</v>
      </c>
      <c r="H9" s="6">
        <v>188</v>
      </c>
      <c r="I9" s="20">
        <v>0.13988095238095238</v>
      </c>
      <c r="J9" s="6">
        <v>854</v>
      </c>
      <c r="K9" s="6">
        <v>128</v>
      </c>
      <c r="L9" s="20">
        <v>0.14988290398126464</v>
      </c>
    </row>
    <row r="10" spans="1:12" ht="14.25">
      <c r="A10" s="5">
        <v>2008</v>
      </c>
      <c r="B10" s="6" t="s">
        <v>10</v>
      </c>
      <c r="C10" s="6">
        <v>7</v>
      </c>
      <c r="D10" s="5">
        <v>3413</v>
      </c>
      <c r="E10" s="6">
        <v>407</v>
      </c>
      <c r="F10" s="40">
        <v>0.11924992675065925</v>
      </c>
      <c r="G10" s="5">
        <v>1372</v>
      </c>
      <c r="H10" s="6">
        <v>186</v>
      </c>
      <c r="I10" s="20">
        <v>0.13556851311953352</v>
      </c>
      <c r="J10" s="6">
        <v>866</v>
      </c>
      <c r="K10" s="6">
        <v>98</v>
      </c>
      <c r="L10" s="20">
        <v>0.11316397228637413</v>
      </c>
    </row>
    <row r="11" spans="1:12" ht="14.25">
      <c r="A11" s="5">
        <v>2008</v>
      </c>
      <c r="B11" s="6" t="s">
        <v>11</v>
      </c>
      <c r="C11" s="6">
        <v>8</v>
      </c>
      <c r="D11" s="5">
        <v>3512</v>
      </c>
      <c r="E11" s="6">
        <v>491</v>
      </c>
      <c r="F11" s="40">
        <v>0.13980637813211846</v>
      </c>
      <c r="G11" s="5">
        <v>1449</v>
      </c>
      <c r="H11" s="6">
        <v>218</v>
      </c>
      <c r="I11" s="20">
        <v>0.15044858523119392</v>
      </c>
      <c r="J11" s="6">
        <v>875</v>
      </c>
      <c r="K11" s="6">
        <v>141</v>
      </c>
      <c r="L11" s="20">
        <v>0.16114285714285714</v>
      </c>
    </row>
    <row r="12" spans="1:12" ht="14.25">
      <c r="A12" s="5">
        <v>2008</v>
      </c>
      <c r="B12" s="6" t="s">
        <v>12</v>
      </c>
      <c r="C12" s="6">
        <v>9</v>
      </c>
      <c r="D12" s="5">
        <v>3306</v>
      </c>
      <c r="E12" s="6">
        <v>419</v>
      </c>
      <c r="F12" s="40">
        <v>0.1267392619479734</v>
      </c>
      <c r="G12" s="5">
        <v>1416</v>
      </c>
      <c r="H12" s="6">
        <v>196</v>
      </c>
      <c r="I12" s="20">
        <v>0.1384180790960452</v>
      </c>
      <c r="J12" s="6">
        <v>870</v>
      </c>
      <c r="K12" s="6">
        <v>117</v>
      </c>
      <c r="L12" s="20">
        <v>0.13448275862068965</v>
      </c>
    </row>
    <row r="13" spans="1:12" ht="14.25">
      <c r="A13" s="5">
        <v>2008</v>
      </c>
      <c r="B13" s="6" t="s">
        <v>13</v>
      </c>
      <c r="C13" s="6">
        <v>10</v>
      </c>
      <c r="D13" s="5">
        <v>3941</v>
      </c>
      <c r="E13" s="6">
        <v>490</v>
      </c>
      <c r="F13" s="40">
        <v>0.12433392539964476</v>
      </c>
      <c r="G13" s="5">
        <v>1648</v>
      </c>
      <c r="H13" s="6">
        <v>233</v>
      </c>
      <c r="I13" s="20">
        <v>0.14138349514563106</v>
      </c>
      <c r="J13" s="6">
        <v>1026</v>
      </c>
      <c r="K13" s="6">
        <v>116</v>
      </c>
      <c r="L13" s="20">
        <v>0.11306042884990253</v>
      </c>
    </row>
    <row r="14" spans="1:12" ht="14.25">
      <c r="A14" s="5">
        <v>2008</v>
      </c>
      <c r="B14" s="6" t="s">
        <v>14</v>
      </c>
      <c r="C14" s="6">
        <v>11</v>
      </c>
      <c r="D14" s="5">
        <v>4119</v>
      </c>
      <c r="E14" s="6">
        <v>569</v>
      </c>
      <c r="F14" s="40">
        <v>0.13814032532168002</v>
      </c>
      <c r="G14" s="5">
        <v>1697</v>
      </c>
      <c r="H14" s="6">
        <v>256</v>
      </c>
      <c r="I14" s="20">
        <v>0.15085444902769593</v>
      </c>
      <c r="J14" s="6">
        <v>1013</v>
      </c>
      <c r="K14" s="6">
        <v>168</v>
      </c>
      <c r="L14" s="20">
        <v>0.16584402764067127</v>
      </c>
    </row>
    <row r="15" spans="1:12" ht="14.25">
      <c r="A15" s="25">
        <v>2008</v>
      </c>
      <c r="B15" s="24" t="s">
        <v>15</v>
      </c>
      <c r="C15" s="24">
        <v>12</v>
      </c>
      <c r="D15" s="25">
        <v>2580</v>
      </c>
      <c r="E15" s="24">
        <v>404</v>
      </c>
      <c r="F15" s="42">
        <v>0.15658914728682172</v>
      </c>
      <c r="G15" s="25">
        <v>1084</v>
      </c>
      <c r="H15" s="24">
        <v>185</v>
      </c>
      <c r="I15" s="27">
        <v>0.1706642066420664</v>
      </c>
      <c r="J15" s="24">
        <v>642</v>
      </c>
      <c r="K15" s="24">
        <v>104</v>
      </c>
      <c r="L15" s="27">
        <v>0.16199376947040497</v>
      </c>
    </row>
    <row r="16" spans="1:12" ht="14.25">
      <c r="A16" s="5">
        <v>2009</v>
      </c>
      <c r="B16" s="6" t="s">
        <v>4</v>
      </c>
      <c r="C16" s="6">
        <v>1</v>
      </c>
      <c r="D16" s="5">
        <v>2526</v>
      </c>
      <c r="E16" s="6">
        <v>312</v>
      </c>
      <c r="F16" s="40">
        <v>0.12351543942992874</v>
      </c>
      <c r="G16" s="5">
        <v>1127</v>
      </c>
      <c r="H16" s="6">
        <v>169</v>
      </c>
      <c r="I16" s="20">
        <v>0.14995563442768411</v>
      </c>
      <c r="J16" s="6">
        <v>599</v>
      </c>
      <c r="K16" s="6">
        <v>67</v>
      </c>
      <c r="L16" s="20">
        <v>0.11185308848080133</v>
      </c>
    </row>
    <row r="17" spans="1:12" ht="14.25">
      <c r="A17" s="5">
        <v>2009</v>
      </c>
      <c r="B17" s="6" t="s">
        <v>5</v>
      </c>
      <c r="C17" s="6">
        <v>2</v>
      </c>
      <c r="D17" s="5">
        <v>3823</v>
      </c>
      <c r="E17" s="6">
        <v>545</v>
      </c>
      <c r="F17" s="40">
        <v>0.14255820036620456</v>
      </c>
      <c r="G17" s="5">
        <v>1654</v>
      </c>
      <c r="H17" s="6">
        <v>261</v>
      </c>
      <c r="I17" s="20">
        <v>0.15779927448609432</v>
      </c>
      <c r="J17" s="6">
        <v>928</v>
      </c>
      <c r="K17" s="6">
        <v>141</v>
      </c>
      <c r="L17" s="20">
        <v>0.15193965517241378</v>
      </c>
    </row>
    <row r="18" spans="1:12" ht="14.25">
      <c r="A18" s="5">
        <v>2009</v>
      </c>
      <c r="B18" s="6" t="s">
        <v>6</v>
      </c>
      <c r="C18" s="6">
        <v>3</v>
      </c>
      <c r="D18" s="5">
        <v>4265</v>
      </c>
      <c r="E18" s="6">
        <v>701</v>
      </c>
      <c r="F18" s="40">
        <v>0.16436107854630716</v>
      </c>
      <c r="G18" s="5">
        <v>1807</v>
      </c>
      <c r="H18" s="6">
        <v>336</v>
      </c>
      <c r="I18" s="20">
        <v>0.18594355285002767</v>
      </c>
      <c r="J18" s="6">
        <v>1099</v>
      </c>
      <c r="K18" s="6">
        <v>169</v>
      </c>
      <c r="L18" s="20">
        <v>0.1537761601455869</v>
      </c>
    </row>
    <row r="19" spans="1:12" ht="14.25">
      <c r="A19" s="5">
        <v>2009</v>
      </c>
      <c r="B19" s="6" t="s">
        <v>7</v>
      </c>
      <c r="C19" s="6">
        <v>4</v>
      </c>
      <c r="D19" s="5">
        <v>3891</v>
      </c>
      <c r="E19" s="6">
        <v>663</v>
      </c>
      <c r="F19" s="40">
        <v>0.17039321511179645</v>
      </c>
      <c r="G19" s="5">
        <v>1646</v>
      </c>
      <c r="H19" s="6">
        <v>305</v>
      </c>
      <c r="I19" s="20">
        <v>0.1852976913730255</v>
      </c>
      <c r="J19" s="6">
        <v>967</v>
      </c>
      <c r="K19" s="6">
        <v>186</v>
      </c>
      <c r="L19" s="20">
        <v>0.1923474663908997</v>
      </c>
    </row>
    <row r="20" spans="1:12" ht="14.25">
      <c r="A20" s="5">
        <v>2009</v>
      </c>
      <c r="B20" s="6" t="s">
        <v>8</v>
      </c>
      <c r="C20" s="6">
        <v>5</v>
      </c>
      <c r="D20" s="5">
        <v>3904</v>
      </c>
      <c r="E20" s="6">
        <v>715</v>
      </c>
      <c r="F20" s="40">
        <v>0.1831454918032787</v>
      </c>
      <c r="G20" s="5">
        <v>1668</v>
      </c>
      <c r="H20" s="6">
        <v>349</v>
      </c>
      <c r="I20" s="20">
        <v>0.2092326139088729</v>
      </c>
      <c r="J20" s="6">
        <v>944</v>
      </c>
      <c r="K20" s="6">
        <v>182</v>
      </c>
      <c r="L20" s="20">
        <v>0.19279661016949154</v>
      </c>
    </row>
    <row r="21" spans="1:12" ht="14.25">
      <c r="A21" s="5">
        <v>2009</v>
      </c>
      <c r="B21" s="6" t="s">
        <v>9</v>
      </c>
      <c r="C21" s="6">
        <v>6</v>
      </c>
      <c r="D21" s="5">
        <v>3794</v>
      </c>
      <c r="E21" s="6">
        <v>739</v>
      </c>
      <c r="F21" s="40">
        <v>0.19478123352662097</v>
      </c>
      <c r="G21" s="5">
        <v>1615</v>
      </c>
      <c r="H21" s="6">
        <v>355</v>
      </c>
      <c r="I21" s="20">
        <v>0.21981424148606812</v>
      </c>
      <c r="J21" s="6">
        <v>900</v>
      </c>
      <c r="K21" s="6">
        <v>185</v>
      </c>
      <c r="L21" s="20">
        <v>0.20555555555555555</v>
      </c>
    </row>
    <row r="22" spans="1:12" ht="14.25">
      <c r="A22" s="5">
        <v>2009</v>
      </c>
      <c r="B22" s="6" t="s">
        <v>10</v>
      </c>
      <c r="C22" s="6">
        <v>7</v>
      </c>
      <c r="D22" s="5">
        <v>3944</v>
      </c>
      <c r="E22" s="6">
        <v>766</v>
      </c>
      <c r="F22" s="40">
        <v>0.19421906693711968</v>
      </c>
      <c r="G22" s="5">
        <v>1686</v>
      </c>
      <c r="H22" s="6">
        <v>374</v>
      </c>
      <c r="I22" s="20">
        <v>0.22182680901542112</v>
      </c>
      <c r="J22" s="6">
        <v>921</v>
      </c>
      <c r="K22" s="6">
        <v>195</v>
      </c>
      <c r="L22" s="20">
        <v>0.21172638436482086</v>
      </c>
    </row>
    <row r="23" spans="1:12" ht="14.25">
      <c r="A23" s="5">
        <v>2009</v>
      </c>
      <c r="B23" s="6" t="s">
        <v>11</v>
      </c>
      <c r="C23" s="6">
        <v>8</v>
      </c>
      <c r="D23" s="5">
        <v>4067</v>
      </c>
      <c r="E23" s="6">
        <v>804</v>
      </c>
      <c r="F23" s="40">
        <v>0.1976887140398328</v>
      </c>
      <c r="G23" s="5">
        <v>1690</v>
      </c>
      <c r="H23" s="6">
        <v>367</v>
      </c>
      <c r="I23" s="20">
        <v>0.21715976331360948</v>
      </c>
      <c r="J23" s="6">
        <v>1052</v>
      </c>
      <c r="K23" s="6">
        <v>233</v>
      </c>
      <c r="L23" s="20">
        <v>0.2214828897338403</v>
      </c>
    </row>
    <row r="24" spans="1:12" ht="14.25">
      <c r="A24" s="5">
        <v>2009</v>
      </c>
      <c r="B24" s="6" t="s">
        <v>12</v>
      </c>
      <c r="C24" s="6">
        <v>9</v>
      </c>
      <c r="D24" s="5">
        <v>3792</v>
      </c>
      <c r="E24" s="6">
        <v>782</v>
      </c>
      <c r="F24" s="40">
        <v>0.20622362869198313</v>
      </c>
      <c r="G24" s="5">
        <v>1666</v>
      </c>
      <c r="H24" s="6">
        <v>380</v>
      </c>
      <c r="I24" s="20">
        <v>0.22809123649459784</v>
      </c>
      <c r="J24" s="6">
        <v>916</v>
      </c>
      <c r="K24" s="6">
        <v>193</v>
      </c>
      <c r="L24" s="20">
        <v>0.21069868995633187</v>
      </c>
    </row>
    <row r="25" spans="1:12" ht="14.25">
      <c r="A25" s="5">
        <v>2009</v>
      </c>
      <c r="B25" s="6" t="s">
        <v>13</v>
      </c>
      <c r="C25" s="6">
        <v>10</v>
      </c>
      <c r="D25" s="5">
        <v>4265</v>
      </c>
      <c r="E25" s="6">
        <v>945</v>
      </c>
      <c r="F25" s="40">
        <v>0.22157092614302462</v>
      </c>
      <c r="G25" s="5">
        <v>1764</v>
      </c>
      <c r="H25" s="6">
        <v>450</v>
      </c>
      <c r="I25" s="20">
        <v>0.25510204081632654</v>
      </c>
      <c r="J25" s="6">
        <v>1049</v>
      </c>
      <c r="K25" s="6">
        <v>231</v>
      </c>
      <c r="L25" s="20">
        <v>0.2202097235462345</v>
      </c>
    </row>
    <row r="26" spans="1:12" ht="14.25">
      <c r="A26" s="5">
        <v>2009</v>
      </c>
      <c r="B26" s="6" t="s">
        <v>14</v>
      </c>
      <c r="C26" s="6">
        <v>11</v>
      </c>
      <c r="D26" s="5">
        <v>4407</v>
      </c>
      <c r="E26" s="6">
        <v>1027</v>
      </c>
      <c r="F26" s="40">
        <v>0.23303834808259588</v>
      </c>
      <c r="G26" s="5">
        <v>1856</v>
      </c>
      <c r="H26" s="6">
        <v>510</v>
      </c>
      <c r="I26" s="20">
        <v>0.27478448275862066</v>
      </c>
      <c r="J26" s="6">
        <v>1074</v>
      </c>
      <c r="K26" s="6">
        <v>260</v>
      </c>
      <c r="L26" s="20">
        <v>0.24208566108007448</v>
      </c>
    </row>
    <row r="27" spans="1:12" ht="14.25">
      <c r="A27" s="25">
        <v>2009</v>
      </c>
      <c r="B27" s="24" t="s">
        <v>15</v>
      </c>
      <c r="C27" s="24">
        <v>12</v>
      </c>
      <c r="D27" s="25">
        <v>2823</v>
      </c>
      <c r="E27" s="24">
        <v>695</v>
      </c>
      <c r="F27" s="42">
        <v>0.24619199433227063</v>
      </c>
      <c r="G27" s="25">
        <v>1150</v>
      </c>
      <c r="H27" s="24">
        <v>329</v>
      </c>
      <c r="I27" s="27">
        <v>0.28608695652173916</v>
      </c>
      <c r="J27" s="24">
        <v>709</v>
      </c>
      <c r="K27" s="24">
        <v>176</v>
      </c>
      <c r="L27" s="27">
        <v>0.24823695345557123</v>
      </c>
    </row>
    <row r="28" spans="1:12" ht="14.25">
      <c r="A28" s="5">
        <v>2010</v>
      </c>
      <c r="B28" s="6" t="s">
        <v>4</v>
      </c>
      <c r="C28" s="6">
        <v>1</v>
      </c>
      <c r="D28" s="5">
        <v>2560</v>
      </c>
      <c r="E28" s="6">
        <v>528</v>
      </c>
      <c r="F28" s="40">
        <v>0.2063</v>
      </c>
      <c r="G28" s="5">
        <v>1107</v>
      </c>
      <c r="H28" s="6">
        <v>267</v>
      </c>
      <c r="I28" s="20">
        <v>0.24119241192411925</v>
      </c>
      <c r="J28" s="6">
        <v>628</v>
      </c>
      <c r="K28" s="6">
        <v>134</v>
      </c>
      <c r="L28" s="20">
        <v>0.21337579617834396</v>
      </c>
    </row>
    <row r="29" spans="1:12" ht="14.25">
      <c r="A29" s="5">
        <v>2010</v>
      </c>
      <c r="B29" s="6" t="s">
        <v>5</v>
      </c>
      <c r="C29" s="6">
        <v>2</v>
      </c>
      <c r="D29" s="5">
        <v>4176</v>
      </c>
      <c r="E29" s="6">
        <v>1039</v>
      </c>
      <c r="F29" s="20">
        <v>0.24880268199233715</v>
      </c>
      <c r="G29" s="5">
        <v>1761</v>
      </c>
      <c r="H29" s="6">
        <v>503</v>
      </c>
      <c r="I29" s="20">
        <v>0.28563316297558206</v>
      </c>
      <c r="J29" s="6">
        <v>1037</v>
      </c>
      <c r="K29" s="6">
        <v>294</v>
      </c>
      <c r="L29" s="20">
        <v>0.28351012536162007</v>
      </c>
    </row>
    <row r="30" spans="1:12" ht="14.25">
      <c r="A30" s="5">
        <v>2010</v>
      </c>
      <c r="B30" s="6" t="s">
        <v>6</v>
      </c>
      <c r="C30" s="6">
        <v>3</v>
      </c>
      <c r="D30" s="5">
        <v>4420</v>
      </c>
      <c r="E30" s="6">
        <v>1135</v>
      </c>
      <c r="F30" s="20">
        <v>0.25678733031674206</v>
      </c>
      <c r="G30" s="5">
        <v>1886</v>
      </c>
      <c r="H30" s="6">
        <v>554</v>
      </c>
      <c r="I30" s="20">
        <v>0.29374337221633084</v>
      </c>
      <c r="J30" s="6">
        <v>1099</v>
      </c>
      <c r="K30" s="6">
        <v>315</v>
      </c>
      <c r="L30" s="20">
        <v>0.28662420382165604</v>
      </c>
    </row>
    <row r="31" spans="1:12" ht="14.25">
      <c r="A31" s="5">
        <v>2010</v>
      </c>
      <c r="B31" s="6" t="s">
        <v>7</v>
      </c>
      <c r="C31" s="6">
        <v>4</v>
      </c>
      <c r="D31" s="5">
        <v>3942</v>
      </c>
      <c r="E31" s="6">
        <v>1023</v>
      </c>
      <c r="F31" s="20">
        <v>0.2595129375951294</v>
      </c>
      <c r="G31" s="5">
        <v>1688</v>
      </c>
      <c r="H31" s="6">
        <v>521</v>
      </c>
      <c r="I31" s="20">
        <v>0.30864928909952605</v>
      </c>
      <c r="J31" s="6">
        <v>955</v>
      </c>
      <c r="K31" s="6">
        <v>243</v>
      </c>
      <c r="L31" s="20">
        <v>0.2544502617801047</v>
      </c>
    </row>
    <row r="32" spans="1:12" ht="14.25">
      <c r="A32" s="5">
        <v>2010</v>
      </c>
      <c r="B32" s="6" t="s">
        <v>8</v>
      </c>
      <c r="C32" s="6">
        <v>5</v>
      </c>
      <c r="D32" s="5">
        <v>4027</v>
      </c>
      <c r="E32" s="6">
        <v>1121</v>
      </c>
      <c r="F32" s="20">
        <v>0.27837099577849517</v>
      </c>
      <c r="G32" s="5">
        <v>1697</v>
      </c>
      <c r="H32" s="6">
        <v>566</v>
      </c>
      <c r="I32" s="20">
        <v>0.33352975839717147</v>
      </c>
      <c r="J32" s="6">
        <v>970</v>
      </c>
      <c r="K32" s="6">
        <v>267</v>
      </c>
      <c r="L32" s="20">
        <v>0.2752577319587629</v>
      </c>
    </row>
    <row r="33" spans="1:12" ht="14.25">
      <c r="A33" s="25">
        <v>2010</v>
      </c>
      <c r="B33" s="24" t="s">
        <v>9</v>
      </c>
      <c r="C33" s="24">
        <v>6</v>
      </c>
      <c r="D33" s="25">
        <v>3693</v>
      </c>
      <c r="E33" s="24">
        <v>1019</v>
      </c>
      <c r="F33" s="27">
        <v>0.27592743027349037</v>
      </c>
      <c r="G33" s="25">
        <v>1499</v>
      </c>
      <c r="H33" s="24">
        <v>491</v>
      </c>
      <c r="I33" s="27">
        <v>0.3275517011340894</v>
      </c>
      <c r="J33" s="24">
        <v>881</v>
      </c>
      <c r="K33" s="24">
        <v>268</v>
      </c>
      <c r="L33" s="27">
        <v>0.30419977298524403</v>
      </c>
    </row>
    <row r="35" ht="14.25">
      <c r="A35" s="2"/>
    </row>
  </sheetData>
  <sheetProtection/>
  <mergeCells count="3">
    <mergeCell ref="D2:F2"/>
    <mergeCell ref="G2:I2"/>
    <mergeCell ref="J2:L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1"/>
  <sheetViews>
    <sheetView zoomScale="90" zoomScaleNormal="90" zoomScalePageLayoutView="0" workbookViewId="0" topLeftCell="A1">
      <selection activeCell="A20" sqref="A20"/>
    </sheetView>
  </sheetViews>
  <sheetFormatPr defaultColWidth="9.140625" defaultRowHeight="15"/>
  <cols>
    <col min="3" max="3" width="20.57421875" style="0" customWidth="1"/>
    <col min="4" max="4" width="17.140625" style="0" customWidth="1"/>
  </cols>
  <sheetData>
    <row r="1" ht="14.25">
      <c r="A1" t="s">
        <v>87</v>
      </c>
    </row>
    <row r="3" spans="1:4" s="7" customFormat="1" ht="29.25" customHeight="1">
      <c r="A3" s="21" t="s">
        <v>0</v>
      </c>
      <c r="B3" s="19" t="s">
        <v>1</v>
      </c>
      <c r="C3" s="32" t="s">
        <v>85</v>
      </c>
      <c r="D3" s="19" t="s">
        <v>86</v>
      </c>
    </row>
    <row r="4" spans="1:5" ht="14.25">
      <c r="A4" s="5">
        <v>2008</v>
      </c>
      <c r="B4" s="43">
        <v>2</v>
      </c>
      <c r="C4" s="45">
        <v>46</v>
      </c>
      <c r="D4" s="43">
        <v>179</v>
      </c>
      <c r="E4" s="4"/>
    </row>
    <row r="5" spans="1:5" ht="14.25">
      <c r="A5" s="5">
        <v>2008</v>
      </c>
      <c r="B5" s="43">
        <v>4</v>
      </c>
      <c r="C5" s="45">
        <v>51</v>
      </c>
      <c r="D5" s="43">
        <v>243</v>
      </c>
      <c r="E5" s="4"/>
    </row>
    <row r="6" spans="1:5" ht="14.25">
      <c r="A6" s="5">
        <v>2008</v>
      </c>
      <c r="B6" s="43">
        <v>6</v>
      </c>
      <c r="C6" s="45">
        <v>52</v>
      </c>
      <c r="D6" s="43">
        <v>261</v>
      </c>
      <c r="E6" s="4"/>
    </row>
    <row r="7" spans="1:5" ht="14.25">
      <c r="A7" s="5">
        <v>2008</v>
      </c>
      <c r="B7" s="43">
        <v>8</v>
      </c>
      <c r="C7" s="45">
        <v>72</v>
      </c>
      <c r="D7" s="43">
        <v>280</v>
      </c>
      <c r="E7" s="4"/>
    </row>
    <row r="8" spans="1:5" ht="14.25">
      <c r="A8" s="5">
        <v>2008</v>
      </c>
      <c r="B8" s="43">
        <v>10</v>
      </c>
      <c r="C8" s="45">
        <v>84</v>
      </c>
      <c r="D8" s="43">
        <v>256</v>
      </c>
      <c r="E8" s="4"/>
    </row>
    <row r="9" spans="1:5" ht="14.25">
      <c r="A9" s="5">
        <v>2008</v>
      </c>
      <c r="B9" s="43">
        <v>12</v>
      </c>
      <c r="C9" s="45">
        <v>71</v>
      </c>
      <c r="D9" s="43">
        <v>222</v>
      </c>
      <c r="E9" s="4"/>
    </row>
    <row r="10" spans="1:5" ht="14.25">
      <c r="A10" s="5">
        <v>2009</v>
      </c>
      <c r="B10" s="43">
        <v>2</v>
      </c>
      <c r="C10" s="45">
        <v>97</v>
      </c>
      <c r="D10" s="43">
        <v>300</v>
      </c>
      <c r="E10" s="4"/>
    </row>
    <row r="11" spans="1:5" ht="14.25">
      <c r="A11" s="5">
        <v>2009</v>
      </c>
      <c r="B11" s="43">
        <v>4</v>
      </c>
      <c r="C11" s="45">
        <v>119</v>
      </c>
      <c r="D11" s="43">
        <v>351</v>
      </c>
      <c r="E11" s="4"/>
    </row>
    <row r="12" spans="1:5" ht="14.25">
      <c r="A12" s="5">
        <v>2009</v>
      </c>
      <c r="B12" s="43">
        <v>6</v>
      </c>
      <c r="C12" s="45">
        <v>167</v>
      </c>
      <c r="D12" s="43">
        <v>377</v>
      </c>
      <c r="E12" s="4"/>
    </row>
    <row r="13" spans="1:5" ht="14.25">
      <c r="A13" s="5">
        <v>2009</v>
      </c>
      <c r="B13" s="43">
        <v>8</v>
      </c>
      <c r="C13" s="45">
        <v>172</v>
      </c>
      <c r="D13" s="43">
        <v>418</v>
      </c>
      <c r="E13" s="4"/>
    </row>
    <row r="14" spans="1:5" ht="14.25">
      <c r="A14" s="5">
        <v>2009</v>
      </c>
      <c r="B14" s="43">
        <v>10</v>
      </c>
      <c r="C14" s="45">
        <v>205</v>
      </c>
      <c r="D14" s="43">
        <v>457</v>
      </c>
      <c r="E14" s="4"/>
    </row>
    <row r="15" spans="1:5" ht="14.25">
      <c r="A15" s="5">
        <v>2009</v>
      </c>
      <c r="B15" s="43">
        <v>12</v>
      </c>
      <c r="C15" s="45">
        <v>159</v>
      </c>
      <c r="D15" s="43">
        <v>323</v>
      </c>
      <c r="E15" s="4"/>
    </row>
    <row r="16" spans="1:5" ht="14.25">
      <c r="A16" s="5">
        <v>2010</v>
      </c>
      <c r="B16" s="43">
        <v>2</v>
      </c>
      <c r="C16" s="45">
        <v>288</v>
      </c>
      <c r="D16" s="43">
        <v>436</v>
      </c>
      <c r="E16" s="4"/>
    </row>
    <row r="17" spans="1:5" ht="14.25">
      <c r="A17" s="5">
        <v>2010</v>
      </c>
      <c r="B17" s="43">
        <v>4</v>
      </c>
      <c r="C17" s="45">
        <v>274</v>
      </c>
      <c r="D17" s="43">
        <v>436</v>
      </c>
      <c r="E17" s="4"/>
    </row>
    <row r="18" spans="1:5" ht="14.25">
      <c r="A18" s="25">
        <v>2010</v>
      </c>
      <c r="B18" s="44">
        <v>6</v>
      </c>
      <c r="C18" s="46">
        <v>272</v>
      </c>
      <c r="D18" s="44">
        <v>432</v>
      </c>
      <c r="E18" s="4"/>
    </row>
    <row r="20" ht="14.25">
      <c r="A20" s="2" t="s">
        <v>174</v>
      </c>
    </row>
    <row r="21" ht="14.25">
      <c r="A21" t="s">
        <v>176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9"/>
  <sheetViews>
    <sheetView zoomScale="90" zoomScaleNormal="90" zoomScalePageLayoutView="0" workbookViewId="0" topLeftCell="A1">
      <selection activeCell="D6" sqref="D6"/>
    </sheetView>
  </sheetViews>
  <sheetFormatPr defaultColWidth="9.140625" defaultRowHeight="15"/>
  <cols>
    <col min="3" max="3" width="13.140625" style="0" customWidth="1"/>
  </cols>
  <sheetData>
    <row r="1" ht="14.25">
      <c r="A1" t="s">
        <v>125</v>
      </c>
    </row>
    <row r="2" spans="1:4" ht="42.75">
      <c r="A2" s="64" t="s">
        <v>84</v>
      </c>
      <c r="B2" s="65" t="s">
        <v>25</v>
      </c>
      <c r="C2" s="65" t="s">
        <v>78</v>
      </c>
      <c r="D2" s="67" t="s">
        <v>26</v>
      </c>
    </row>
    <row r="3" spans="1:4" ht="14.25">
      <c r="A3" s="5" t="s">
        <v>20</v>
      </c>
      <c r="B3" s="6">
        <v>1</v>
      </c>
      <c r="C3" s="6">
        <v>4185</v>
      </c>
      <c r="D3" s="20">
        <v>0.4813664596273292</v>
      </c>
    </row>
    <row r="4" spans="1:4" ht="14.25">
      <c r="A4" s="5" t="s">
        <v>21</v>
      </c>
      <c r="B4" s="6">
        <v>2</v>
      </c>
      <c r="C4" s="6">
        <v>2218</v>
      </c>
      <c r="D4" s="20">
        <v>0.2551184725097769</v>
      </c>
    </row>
    <row r="5" spans="1:4" ht="14.25">
      <c r="A5" s="5" t="s">
        <v>28</v>
      </c>
      <c r="B5" s="6">
        <v>3</v>
      </c>
      <c r="C5" s="6">
        <v>1354</v>
      </c>
      <c r="D5" s="20">
        <v>0.1557395905221992</v>
      </c>
    </row>
    <row r="6" spans="1:4" ht="14.25">
      <c r="A6" s="5" t="s">
        <v>29</v>
      </c>
      <c r="B6" s="6">
        <v>4</v>
      </c>
      <c r="C6" s="6">
        <v>784</v>
      </c>
      <c r="D6" s="20">
        <v>0.09017713365539452</v>
      </c>
    </row>
    <row r="7" spans="1:4" ht="14.25">
      <c r="A7" s="5" t="s">
        <v>30</v>
      </c>
      <c r="B7" s="6">
        <v>5</v>
      </c>
      <c r="C7" s="6">
        <v>120</v>
      </c>
      <c r="D7" s="20">
        <v>0.013802622498274672</v>
      </c>
    </row>
    <row r="8" spans="1:4" ht="14.25">
      <c r="A8" s="25" t="s">
        <v>31</v>
      </c>
      <c r="B8" s="24">
        <v>6</v>
      </c>
      <c r="C8" s="24">
        <v>33</v>
      </c>
      <c r="D8" s="27">
        <v>0.003795721187025535</v>
      </c>
    </row>
    <row r="9" spans="1:4" ht="14.25">
      <c r="A9" s="68"/>
      <c r="B9" s="66" t="s">
        <v>32</v>
      </c>
      <c r="C9" s="66">
        <f>SUM(C3:C8)</f>
        <v>8694</v>
      </c>
      <c r="D9" s="117">
        <v>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20"/>
  <sheetViews>
    <sheetView zoomScale="90" zoomScaleNormal="90" zoomScalePageLayoutView="0" workbookViewId="0" topLeftCell="A1">
      <selection activeCell="D6" sqref="D6"/>
    </sheetView>
  </sheetViews>
  <sheetFormatPr defaultColWidth="9.140625" defaultRowHeight="15"/>
  <cols>
    <col min="1" max="1" width="12.7109375" style="0" customWidth="1"/>
    <col min="3" max="3" width="9.7109375" style="0" customWidth="1"/>
  </cols>
  <sheetData>
    <row r="1" ht="14.25">
      <c r="A1" s="2" t="s">
        <v>92</v>
      </c>
    </row>
    <row r="2" spans="1:11" ht="14.25">
      <c r="A2" s="2"/>
      <c r="B2" s="152" t="s">
        <v>43</v>
      </c>
      <c r="C2" s="153"/>
      <c r="D2" s="153"/>
      <c r="E2" s="153"/>
      <c r="F2" s="154"/>
      <c r="G2" s="152" t="s">
        <v>44</v>
      </c>
      <c r="H2" s="153"/>
      <c r="I2" s="153"/>
      <c r="J2" s="153"/>
      <c r="K2" s="154"/>
    </row>
    <row r="3" spans="2:11" ht="30.75" customHeight="1">
      <c r="B3" s="64" t="s">
        <v>93</v>
      </c>
      <c r="C3" s="65" t="s">
        <v>94</v>
      </c>
      <c r="D3" s="66" t="s">
        <v>2</v>
      </c>
      <c r="E3" s="65" t="s">
        <v>95</v>
      </c>
      <c r="F3" s="67" t="s">
        <v>3</v>
      </c>
      <c r="G3" s="64" t="s">
        <v>93</v>
      </c>
      <c r="H3" s="65" t="s">
        <v>94</v>
      </c>
      <c r="I3" s="66" t="s">
        <v>2</v>
      </c>
      <c r="J3" s="65" t="s">
        <v>95</v>
      </c>
      <c r="K3" s="67" t="s">
        <v>3</v>
      </c>
    </row>
    <row r="4" spans="1:11" ht="14.25">
      <c r="A4" s="63" t="s">
        <v>20</v>
      </c>
      <c r="B4" s="5">
        <v>15714</v>
      </c>
      <c r="C4" s="6">
        <v>2818</v>
      </c>
      <c r="D4" s="56">
        <v>0.17933053328242332</v>
      </c>
      <c r="E4" s="52">
        <v>11337</v>
      </c>
      <c r="F4" s="57">
        <v>0.7214585719740358</v>
      </c>
      <c r="G4" s="61">
        <v>3615</v>
      </c>
      <c r="H4" s="52">
        <v>269</v>
      </c>
      <c r="I4" s="56">
        <v>0.07441217150760719</v>
      </c>
      <c r="J4" s="52">
        <v>2699</v>
      </c>
      <c r="K4" s="57">
        <v>0.7466113416320885</v>
      </c>
    </row>
    <row r="5" spans="1:11" ht="14.25">
      <c r="A5" s="45" t="s">
        <v>21</v>
      </c>
      <c r="B5" s="5">
        <v>9062</v>
      </c>
      <c r="C5" s="6">
        <v>888</v>
      </c>
      <c r="D5" s="56">
        <v>0.09799161333039064</v>
      </c>
      <c r="E5" s="52">
        <v>7218</v>
      </c>
      <c r="F5" s="57">
        <v>0.7965129110571618</v>
      </c>
      <c r="G5" s="61">
        <v>2096</v>
      </c>
      <c r="H5" s="52">
        <v>144</v>
      </c>
      <c r="I5" s="56">
        <v>0.06870229007633588</v>
      </c>
      <c r="J5" s="52">
        <v>1457</v>
      </c>
      <c r="K5" s="57">
        <v>0.6951335877862596</v>
      </c>
    </row>
    <row r="6" spans="1:11" ht="14.25">
      <c r="A6" s="46" t="s">
        <v>16</v>
      </c>
      <c r="B6" s="25">
        <v>36854</v>
      </c>
      <c r="C6" s="24">
        <v>4154</v>
      </c>
      <c r="D6" s="58">
        <v>0.11271503771639442</v>
      </c>
      <c r="E6" s="59">
        <v>26519</v>
      </c>
      <c r="F6" s="60">
        <v>0.7195691105443099</v>
      </c>
      <c r="G6" s="62">
        <v>8647</v>
      </c>
      <c r="H6" s="59">
        <v>564</v>
      </c>
      <c r="I6" s="58">
        <v>0.065224933502949</v>
      </c>
      <c r="J6" s="59">
        <v>6036</v>
      </c>
      <c r="K6" s="60">
        <v>0.6980455649358159</v>
      </c>
    </row>
    <row r="8" ht="14.25">
      <c r="A8" s="2" t="s">
        <v>96</v>
      </c>
    </row>
    <row r="9" spans="2:11" ht="14.25">
      <c r="B9" s="152" t="s">
        <v>48</v>
      </c>
      <c r="C9" s="153"/>
      <c r="D9" s="153"/>
      <c r="E9" s="153"/>
      <c r="F9" s="154"/>
      <c r="G9" s="153" t="s">
        <v>49</v>
      </c>
      <c r="H9" s="153"/>
      <c r="I9" s="153"/>
      <c r="J9" s="153"/>
      <c r="K9" s="154"/>
    </row>
    <row r="10" spans="2:11" ht="28.5">
      <c r="B10" s="64" t="s">
        <v>93</v>
      </c>
      <c r="C10" s="65" t="s">
        <v>94</v>
      </c>
      <c r="D10" s="66" t="s">
        <v>2</v>
      </c>
      <c r="E10" s="65" t="s">
        <v>95</v>
      </c>
      <c r="F10" s="67" t="s">
        <v>3</v>
      </c>
      <c r="G10" s="64" t="s">
        <v>93</v>
      </c>
      <c r="H10" s="65" t="s">
        <v>94</v>
      </c>
      <c r="I10" s="66" t="s">
        <v>2</v>
      </c>
      <c r="J10" s="65" t="s">
        <v>95</v>
      </c>
      <c r="K10" s="67" t="s">
        <v>3</v>
      </c>
    </row>
    <row r="11" spans="1:12" ht="14.25">
      <c r="A11" s="63" t="s">
        <v>20</v>
      </c>
      <c r="B11" s="37">
        <v>2735</v>
      </c>
      <c r="C11" s="38">
        <v>171</v>
      </c>
      <c r="D11" s="69">
        <v>0.06252285191956124</v>
      </c>
      <c r="E11" s="70">
        <v>2169</v>
      </c>
      <c r="F11" s="71">
        <v>0.7930530164533821</v>
      </c>
      <c r="G11" s="72">
        <v>868</v>
      </c>
      <c r="H11" s="70">
        <v>98</v>
      </c>
      <c r="I11" s="69">
        <v>0.11290322580645161</v>
      </c>
      <c r="J11" s="70">
        <v>523</v>
      </c>
      <c r="K11" s="71">
        <v>0.6025345622119815</v>
      </c>
      <c r="L11" s="47"/>
    </row>
    <row r="12" spans="1:12" ht="14.25">
      <c r="A12" s="45" t="s">
        <v>21</v>
      </c>
      <c r="B12" s="5">
        <v>1584</v>
      </c>
      <c r="C12" s="6">
        <v>108</v>
      </c>
      <c r="D12" s="56">
        <v>0.06818181818181818</v>
      </c>
      <c r="E12" s="52">
        <v>1170</v>
      </c>
      <c r="F12" s="57">
        <v>0.7386363636363636</v>
      </c>
      <c r="G12" s="61">
        <v>507</v>
      </c>
      <c r="H12" s="52">
        <v>36</v>
      </c>
      <c r="I12" s="56">
        <v>0.07100591715976332</v>
      </c>
      <c r="J12" s="52">
        <v>283</v>
      </c>
      <c r="K12" s="57">
        <v>0.5581854043392505</v>
      </c>
      <c r="L12" s="47"/>
    </row>
    <row r="13" spans="1:12" ht="14.25">
      <c r="A13" s="46" t="s">
        <v>16</v>
      </c>
      <c r="B13" s="25">
        <v>6408</v>
      </c>
      <c r="C13" s="24">
        <v>379</v>
      </c>
      <c r="D13" s="58">
        <v>0.05914481897627965</v>
      </c>
      <c r="E13" s="59">
        <v>4873</v>
      </c>
      <c r="F13" s="60">
        <v>0.7604556803995006</v>
      </c>
      <c r="G13" s="62">
        <v>2029</v>
      </c>
      <c r="H13" s="59">
        <v>185</v>
      </c>
      <c r="I13" s="58">
        <v>0.09117792015771316</v>
      </c>
      <c r="J13" s="59">
        <v>1150</v>
      </c>
      <c r="K13" s="60">
        <v>0.5667816658452439</v>
      </c>
      <c r="L13" s="47"/>
    </row>
    <row r="15" ht="14.25">
      <c r="A15" s="2"/>
    </row>
    <row r="16" spans="1:3" ht="14.25">
      <c r="A16" s="2"/>
      <c r="C16" s="3"/>
    </row>
    <row r="17" spans="1:3" ht="14.25">
      <c r="A17" s="2"/>
      <c r="C17" s="3"/>
    </row>
    <row r="18" ht="14.25">
      <c r="A18" s="2"/>
    </row>
    <row r="20" ht="14.25">
      <c r="A20" s="2"/>
    </row>
  </sheetData>
  <sheetProtection/>
  <mergeCells count="4">
    <mergeCell ref="B2:F2"/>
    <mergeCell ref="G2:K2"/>
    <mergeCell ref="B9:F9"/>
    <mergeCell ref="G9:K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HFEA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Hodgson</dc:creator>
  <cp:keywords/>
  <dc:description/>
  <cp:lastModifiedBy>Nadia Huq</cp:lastModifiedBy>
  <cp:lastPrinted>2011-05-09T11:08:56Z</cp:lastPrinted>
  <dcterms:created xsi:type="dcterms:W3CDTF">2011-05-09T10:56:28Z</dcterms:created>
  <dcterms:modified xsi:type="dcterms:W3CDTF">2016-10-27T14:58:32Z</dcterms:modified>
  <cp:category/>
  <cp:version/>
  <cp:contentType/>
  <cp:contentStatus/>
</cp:coreProperties>
</file>