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lisaw\Documents\Intelligence\Current projects\egg freezing\"/>
    </mc:Choice>
  </mc:AlternateContent>
  <xr:revisionPtr revIDLastSave="0" documentId="8_{467255EC-9B31-4D9F-9149-FE42866CE47B}" xr6:coauthVersionLast="31" xr6:coauthVersionMax="31" xr10:uidLastSave="{00000000-0000-0000-0000-000000000000}"/>
  <bookViews>
    <workbookView xWindow="0" yWindow="0" windowWidth="10665" windowHeight="5970" tabRatio="953" firstSheet="4" activeTab="13" xr2:uid="{00000000-000D-0000-FFFF-FFFF00000000}"/>
  </bookViews>
  <sheets>
    <sheet name="Contents" sheetId="22" r:id="rId1"/>
    <sheet name="Freeze - treatment numbers" sheetId="10" r:id="rId2"/>
    <sheet name="Freeze - age" sheetId="23" r:id="rId3"/>
    <sheet name="Freeze- partner status" sheetId="24" r:id="rId4"/>
    <sheet name="Freeze - by region" sheetId="3" r:id="rId5"/>
    <sheet name="Freeze and thaw - funding" sheetId="7" r:id="rId6"/>
    <sheet name="Thaw - egg source" sheetId="12" r:id="rId7"/>
    <sheet name="Thaw - partner status" sheetId="26" r:id="rId8"/>
    <sheet name="Thaw - age" sheetId="25" r:id="rId9"/>
    <sheet name="Thaw - by funding" sheetId="20" r:id="rId10"/>
    <sheet name="Thaw linked - by age" sheetId="17" r:id="rId11"/>
    <sheet name="Thaw linked - egg source" sheetId="18" r:id="rId12"/>
    <sheet name="Thaw linked - year of freeze" sheetId="21" r:id="rId13"/>
    <sheet name="Thaw linked - length of freeze" sheetId="27" r:id="rId14"/>
  </sheets>
  <calcPr calcId="179017"/>
</workbook>
</file>

<file path=xl/calcChain.xml><?xml version="1.0" encoding="utf-8"?>
<calcChain xmlns="http://schemas.openxmlformats.org/spreadsheetml/2006/main">
  <c r="I4" i="12" l="1"/>
  <c r="P6" i="25"/>
  <c r="P7" i="25"/>
  <c r="P8" i="25"/>
  <c r="P9" i="25"/>
  <c r="P10" i="25"/>
  <c r="O6" i="25"/>
  <c r="O7" i="25"/>
  <c r="O8" i="25"/>
  <c r="O9" i="25"/>
  <c r="O10" i="25"/>
  <c r="N6" i="25"/>
  <c r="N7" i="25"/>
  <c r="N8" i="25"/>
  <c r="N9" i="25"/>
  <c r="N10" i="25"/>
  <c r="O5" i="25"/>
  <c r="P5" i="25"/>
  <c r="N5" i="25"/>
  <c r="F7" i="21" l="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W9" i="18" l="1"/>
  <c r="W10" i="18"/>
  <c r="W8" i="18"/>
  <c r="S9" i="18"/>
  <c r="S10" i="18"/>
  <c r="S8" i="18"/>
  <c r="W8" i="17"/>
  <c r="V8" i="17"/>
  <c r="S8" i="17"/>
  <c r="R8" i="17"/>
  <c r="V7" i="17"/>
  <c r="R7" i="17"/>
  <c r="W6" i="17"/>
  <c r="V6" i="17"/>
  <c r="S6" i="17"/>
  <c r="R6" i="17"/>
  <c r="I5" i="12" l="1"/>
  <c r="I6" i="12"/>
  <c r="I7" i="12"/>
  <c r="I8" i="12"/>
  <c r="I9" i="12"/>
  <c r="I10" i="12"/>
  <c r="I11" i="12"/>
  <c r="I13" i="12"/>
  <c r="I14" i="12"/>
  <c r="I15" i="12"/>
  <c r="I16" i="12"/>
  <c r="I17" i="12"/>
</calcChain>
</file>

<file path=xl/sharedStrings.xml><?xml version="1.0" encoding="utf-8"?>
<sst xmlns="http://schemas.openxmlformats.org/spreadsheetml/2006/main" count="490" uniqueCount="125">
  <si>
    <t>Under 35</t>
  </si>
  <si>
    <t>40-42</t>
  </si>
  <si>
    <t>38-39</t>
  </si>
  <si>
    <t>35-37</t>
  </si>
  <si>
    <t>Egg storage</t>
  </si>
  <si>
    <t>2016</t>
  </si>
  <si>
    <t>2015</t>
  </si>
  <si>
    <t>2014</t>
  </si>
  <si>
    <t>2013</t>
  </si>
  <si>
    <t>2012</t>
  </si>
  <si>
    <t>2011</t>
  </si>
  <si>
    <t>2010</t>
  </si>
  <si>
    <t>East Midlands</t>
  </si>
  <si>
    <t>East of England</t>
  </si>
  <si>
    <t>London</t>
  </si>
  <si>
    <t>Northern Ireland</t>
  </si>
  <si>
    <t>Scotland</t>
  </si>
  <si>
    <t>Wales</t>
  </si>
  <si>
    <t>West Midlands</t>
  </si>
  <si>
    <t>Yorkshire and the Humber</t>
  </si>
  <si>
    <t>2000</t>
  </si>
  <si>
    <t>2001</t>
  </si>
  <si>
    <t>2002</t>
  </si>
  <si>
    <t>2005</t>
  </si>
  <si>
    <t>Number of Records</t>
  </si>
  <si>
    <t>Private</t>
  </si>
  <si>
    <t>NHS Funded</t>
  </si>
  <si>
    <t>Year of Treatment1</t>
  </si>
  <si>
    <t>Main Reason for Producing Embroys Storing Eggs1</t>
  </si>
  <si>
    <t>England</t>
  </si>
  <si>
    <t>&lt;5</t>
  </si>
  <si>
    <t>Egg thawing</t>
  </si>
  <si>
    <t>South West England</t>
  </si>
  <si>
    <t>South East England</t>
  </si>
  <si>
    <t>North West England</t>
  </si>
  <si>
    <t>North East England</t>
  </si>
  <si>
    <t>Total</t>
  </si>
  <si>
    <t>Fresh Eggs Collected</t>
  </si>
  <si>
    <t>Fresh Eggs Stored</t>
  </si>
  <si>
    <t>2003</t>
  </si>
  <si>
    <t>2004</t>
  </si>
  <si>
    <t>2006</t>
  </si>
  <si>
    <t>2007</t>
  </si>
  <si>
    <t>2008</t>
  </si>
  <si>
    <t>2009</t>
  </si>
  <si>
    <t>Birth rate per embryo transferred</t>
  </si>
  <si>
    <t>Birth rate per treatment cycle</t>
  </si>
  <si>
    <t>TreatmentThaw</t>
  </si>
  <si>
    <t>Egg Source</t>
  </si>
  <si>
    <t>Donor Eggs</t>
  </si>
  <si>
    <t>Own Eggs</t>
  </si>
  <si>
    <t>Donor eggs</t>
  </si>
  <si>
    <t>Thaw EmbryosTransfered</t>
  </si>
  <si>
    <t>Thaw LiveBirthBabiesBorn</t>
  </si>
  <si>
    <t>Thaw LiveBirthEvent</t>
  </si>
  <si>
    <t>Year of Thaw t cycledate</t>
  </si>
  <si>
    <t>Birth rate per thaw cycle</t>
  </si>
  <si>
    <t>Thaw EggSource</t>
  </si>
  <si>
    <t>Birth rate per embryo transferrred</t>
  </si>
  <si>
    <t>Funding</t>
  </si>
  <si>
    <t>Year of Store cycledate</t>
  </si>
  <si>
    <t>Treatment numbers for thaw cycles</t>
  </si>
  <si>
    <t>Linked store and thaw cycles by age at freeze and egg source</t>
  </si>
  <si>
    <t>Treatment number and birth rates by year of freeze cycle</t>
  </si>
  <si>
    <t>Treatment numbers for freeze cycles</t>
  </si>
  <si>
    <t>Live birth event</t>
  </si>
  <si>
    <t>Live birth sum</t>
  </si>
  <si>
    <t>Embryos transferred</t>
  </si>
  <si>
    <t>Birth rate per treatment thaw cycle</t>
  </si>
  <si>
    <t>Multiple Birth Rate</t>
  </si>
  <si>
    <t>Year of thaw cycle</t>
  </si>
  <si>
    <t>Year of Thaw cycle</t>
  </si>
  <si>
    <t>Nation</t>
  </si>
  <si>
    <t>Region</t>
  </si>
  <si>
    <t>Year of Treatment</t>
  </si>
  <si>
    <t>Live Birth Event</t>
  </si>
  <si>
    <t>Embryo transferred</t>
  </si>
  <si>
    <t>Thaw cycles by funding</t>
  </si>
  <si>
    <t>Funding for egg freezing and egg thawing</t>
  </si>
  <si>
    <t>The age category 43+ has been excluded due to small numbers and data disclosure</t>
  </si>
  <si>
    <t>Linked egg freeze and egg thaw cycles by age of patient at freeze cycle</t>
  </si>
  <si>
    <t>Treatments numbers for freeze cycles by region</t>
  </si>
  <si>
    <t>Contents</t>
  </si>
  <si>
    <t>43-44</t>
  </si>
  <si>
    <t>Over 44</t>
  </si>
  <si>
    <t>Under 38</t>
  </si>
  <si>
    <t>Freeze cycles by age</t>
  </si>
  <si>
    <t>38 and over</t>
  </si>
  <si>
    <t>2. Freeze cycles by age</t>
  </si>
  <si>
    <t>Surrogate</t>
  </si>
  <si>
    <t>No Partner</t>
  </si>
  <si>
    <t>Freeze cycles by partner status</t>
  </si>
  <si>
    <t>Male partner</t>
  </si>
  <si>
    <t>Female partner</t>
  </si>
  <si>
    <t>Age</t>
  </si>
  <si>
    <t>Thaw cycles by age at thaw</t>
  </si>
  <si>
    <t>Birth Rate per treatment thaw cycle</t>
  </si>
  <si>
    <t>Partner Status</t>
  </si>
  <si>
    <t>Male Partner</t>
  </si>
  <si>
    <t>Thaw cycles by partner status</t>
  </si>
  <si>
    <t>Birth rate per Embryo Transferred</t>
  </si>
  <si>
    <t>Thaw CycleYear</t>
  </si>
  <si>
    <t>0</t>
  </si>
  <si>
    <t>1</t>
  </si>
  <si>
    <t>2</t>
  </si>
  <si>
    <t>3</t>
  </si>
  <si>
    <t>4</t>
  </si>
  <si>
    <t>Null</t>
  </si>
  <si>
    <t>Thaw birth rates by length of freeze</t>
  </si>
  <si>
    <t>3. Freeze cycles by partner status</t>
  </si>
  <si>
    <t>1. Freeze cycle numbers</t>
  </si>
  <si>
    <t>4. Freeze by region</t>
  </si>
  <si>
    <t>5. Funding for freeze and thaw cycles</t>
  </si>
  <si>
    <t>6. Thaw cycles by egg source</t>
  </si>
  <si>
    <t>7. Thaw cycles by partner status</t>
  </si>
  <si>
    <t>8. Thaw cycles by age at thaw</t>
  </si>
  <si>
    <t>9. Thaw cycles by funding</t>
  </si>
  <si>
    <t>10. Linked thaw cycles by age at freeze</t>
  </si>
  <si>
    <t>11. Linked thaw cycles by egg source</t>
  </si>
  <si>
    <t>12. Linked thaw cycles by year of freeze</t>
  </si>
  <si>
    <t>13. Linked thaw cycles by length of freeze</t>
  </si>
  <si>
    <t>Notes</t>
  </si>
  <si>
    <t>Numbers &lt;5 (and percentages formed with these numbers) are suppressed to protect patient confidentiality in line with our disclosure procedures</t>
  </si>
  <si>
    <t>For further details on our methodology, please see our egg freezing report</t>
  </si>
  <si>
    <t>Data is accurate as at our database snapshop on 12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</si>
</sst>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Arial"/>
      <family val="2"/>
      <scheme val="minor"/>
    </font>
    <font>
      <sz val="9"/>
      <color rgb="FF333333"/>
      <name val="Arial"/>
      <family val="2"/>
    </font>
    <font>
      <sz val="9"/>
      <color rgb="FF666666"/>
      <name val="Arial"/>
      <family val="2"/>
    </font>
    <font>
      <sz val="11"/>
      <color theme="1"/>
      <name val="Arial"/>
      <family val="2"/>
      <scheme val="minor"/>
    </font>
    <font>
      <sz val="9"/>
      <name val="Arial"/>
      <family val="2"/>
    </font>
    <font>
      <sz val="1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  <scheme val="minor"/>
    </font>
    <font>
      <u/>
      <sz val="9"/>
      <color theme="1"/>
      <name val="Arial"/>
      <family val="2"/>
      <scheme val="minor"/>
    </font>
    <font>
      <u/>
      <sz val="9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top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/>
    </xf>
    <xf numFmtId="9" fontId="0" fillId="0" borderId="0" xfId="1" applyFont="1"/>
    <xf numFmtId="0" fontId="2" fillId="0" borderId="0" xfId="0" quotePrefix="1" applyFont="1" applyAlignment="1">
      <alignment horizontal="left" vertical="top"/>
    </xf>
    <xf numFmtId="9" fontId="0" fillId="0" borderId="0" xfId="1" applyNumberFormat="1" applyFont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/>
    <xf numFmtId="9" fontId="2" fillId="0" borderId="0" xfId="1" applyFont="1" applyAlignment="1"/>
    <xf numFmtId="0" fontId="0" fillId="0" borderId="0" xfId="0" applyAlignment="1">
      <alignment wrapText="1"/>
    </xf>
    <xf numFmtId="164" fontId="1" fillId="0" borderId="0" xfId="0" applyNumberFormat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3" fontId="0" fillId="0" borderId="0" xfId="0" applyNumberFormat="1"/>
    <xf numFmtId="9" fontId="1" fillId="0" borderId="0" xfId="1" applyFont="1" applyAlignment="1">
      <alignment vertical="center"/>
    </xf>
    <xf numFmtId="164" fontId="0" fillId="0" borderId="0" xfId="0" applyNumberFormat="1"/>
    <xf numFmtId="0" fontId="6" fillId="0" borderId="0" xfId="0" applyFont="1"/>
    <xf numFmtId="0" fontId="2" fillId="0" borderId="0" xfId="0" quotePrefix="1" applyFont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0" fontId="0" fillId="0" borderId="0" xfId="0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9" fontId="6" fillId="0" borderId="0" xfId="1" applyFont="1"/>
    <xf numFmtId="0" fontId="2" fillId="0" borderId="0" xfId="0" quotePrefix="1" applyFont="1" applyAlignment="1"/>
    <xf numFmtId="0" fontId="1" fillId="0" borderId="0" xfId="0" quotePrefix="1" applyFont="1" applyAlignment="1">
      <alignment vertical="center"/>
    </xf>
    <xf numFmtId="0" fontId="2" fillId="0" borderId="0" xfId="0" quotePrefix="1" applyFont="1" applyAlignment="1">
      <alignment vertical="top"/>
    </xf>
    <xf numFmtId="0" fontId="8" fillId="0" borderId="0" xfId="0" applyFont="1" applyAlignment="1"/>
    <xf numFmtId="0" fontId="7" fillId="0" borderId="0" xfId="0" applyFont="1"/>
    <xf numFmtId="9" fontId="8" fillId="0" borderId="0" xfId="1" applyFont="1"/>
    <xf numFmtId="0" fontId="8" fillId="0" borderId="0" xfId="0" applyFont="1"/>
    <xf numFmtId="0" fontId="6" fillId="0" borderId="0" xfId="0" applyFont="1" applyAlignment="1">
      <alignment horizontal="center"/>
    </xf>
    <xf numFmtId="2" fontId="1" fillId="0" borderId="0" xfId="1" applyNumberFormat="1" applyFont="1" applyAlignment="1">
      <alignment vertical="center"/>
    </xf>
    <xf numFmtId="0" fontId="2" fillId="0" borderId="0" xfId="0" quotePrefix="1" applyFont="1" applyAlignment="1">
      <alignment horizontal="left" vertical="top"/>
    </xf>
    <xf numFmtId="0" fontId="0" fillId="0" borderId="0" xfId="0" applyAlignment="1"/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/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left" vertical="top"/>
    </xf>
    <xf numFmtId="0" fontId="9" fillId="0" borderId="0" xfId="0" applyFont="1" applyAlignment="1">
      <alignment horizontal="right"/>
    </xf>
    <xf numFmtId="0" fontId="9" fillId="0" borderId="0" xfId="0" quotePrefix="1" applyFont="1" applyBorder="1" applyAlignment="1">
      <alignment horizontal="center"/>
    </xf>
    <xf numFmtId="3" fontId="9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9" fontId="9" fillId="0" borderId="0" xfId="1" applyFont="1" applyBorder="1" applyAlignment="1">
      <alignment vertical="center"/>
    </xf>
    <xf numFmtId="9" fontId="9" fillId="0" borderId="0" xfId="1" applyFont="1" applyBorder="1"/>
    <xf numFmtId="0" fontId="4" fillId="0" borderId="0" xfId="0" quotePrefix="1" applyFont="1" applyBorder="1" applyAlignment="1">
      <alignment horizontal="left" vertical="top"/>
    </xf>
    <xf numFmtId="164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/>
    <xf numFmtId="0" fontId="4" fillId="0" borderId="0" xfId="0" quotePrefix="1" applyFont="1" applyAlignment="1"/>
    <xf numFmtId="9" fontId="4" fillId="0" borderId="0" xfId="1" applyFont="1"/>
    <xf numFmtId="9" fontId="4" fillId="0" borderId="0" xfId="0" applyNumberFormat="1" applyFont="1"/>
    <xf numFmtId="0" fontId="5" fillId="0" borderId="0" xfId="0" applyFont="1" applyAlignment="1"/>
    <xf numFmtId="0" fontId="4" fillId="0" borderId="0" xfId="0" quotePrefix="1" applyFont="1" applyAlignment="1">
      <alignment vertical="top"/>
    </xf>
    <xf numFmtId="0" fontId="4" fillId="0" borderId="0" xfId="0" applyFont="1" applyFill="1" applyAlignment="1"/>
    <xf numFmtId="0" fontId="4" fillId="0" borderId="0" xfId="0" quotePrefix="1" applyFont="1" applyBorder="1" applyAlignment="1">
      <alignment horizontal="left"/>
    </xf>
    <xf numFmtId="9" fontId="4" fillId="0" borderId="0" xfId="1" applyFont="1" applyBorder="1"/>
    <xf numFmtId="0" fontId="4" fillId="0" borderId="0" xfId="0" applyFont="1" applyBorder="1"/>
    <xf numFmtId="9" fontId="4" fillId="0" borderId="0" xfId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9" fillId="0" borderId="0" xfId="0" applyFont="1" applyAlignment="1">
      <alignment horizontal="right" vertical="top"/>
    </xf>
    <xf numFmtId="0" fontId="9" fillId="0" borderId="0" xfId="0" quotePrefix="1" applyFont="1" applyAlignment="1">
      <alignment vertical="center"/>
    </xf>
    <xf numFmtId="3" fontId="6" fillId="0" borderId="0" xfId="0" applyNumberFormat="1" applyFont="1"/>
    <xf numFmtId="0" fontId="9" fillId="0" borderId="0" xfId="0" applyFont="1" applyAlignment="1"/>
    <xf numFmtId="0" fontId="9" fillId="0" borderId="3" xfId="0" applyFont="1" applyBorder="1"/>
    <xf numFmtId="0" fontId="9" fillId="0" borderId="2" xfId="0" applyFont="1" applyBorder="1"/>
    <xf numFmtId="0" fontId="9" fillId="0" borderId="4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quotePrefix="1" applyFont="1" applyBorder="1" applyAlignment="1">
      <alignment horizontal="left" vertical="top"/>
    </xf>
    <xf numFmtId="9" fontId="9" fillId="0" borderId="2" xfId="1" applyFont="1" applyBorder="1"/>
    <xf numFmtId="9" fontId="9" fillId="0" borderId="1" xfId="1" applyFont="1" applyBorder="1"/>
    <xf numFmtId="0" fontId="9" fillId="0" borderId="5" xfId="0" quotePrefix="1" applyFont="1" applyBorder="1" applyAlignment="1">
      <alignment horizontal="left" vertical="top"/>
    </xf>
    <xf numFmtId="9" fontId="9" fillId="0" borderId="5" xfId="1" applyFont="1" applyBorder="1"/>
    <xf numFmtId="9" fontId="9" fillId="0" borderId="6" xfId="1" applyFont="1" applyBorder="1"/>
    <xf numFmtId="0" fontId="9" fillId="0" borderId="4" xfId="0" quotePrefix="1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9" fontId="9" fillId="0" borderId="3" xfId="1" applyFont="1" applyBorder="1"/>
    <xf numFmtId="9" fontId="9" fillId="0" borderId="4" xfId="1" applyFont="1" applyBorder="1"/>
    <xf numFmtId="0" fontId="4" fillId="0" borderId="7" xfId="0" quotePrefix="1" applyFont="1" applyBorder="1" applyAlignment="1">
      <alignment horizontal="left" wrapText="1"/>
    </xf>
    <xf numFmtId="0" fontId="4" fillId="0" borderId="8" xfId="0" quotePrefix="1" applyFont="1" applyBorder="1" applyAlignment="1">
      <alignment horizontal="left" wrapText="1"/>
    </xf>
    <xf numFmtId="0" fontId="4" fillId="0" borderId="8" xfId="0" quotePrefix="1" applyFont="1" applyBorder="1" applyAlignment="1">
      <alignment horizontal="center" wrapText="1"/>
    </xf>
    <xf numFmtId="0" fontId="4" fillId="0" borderId="9" xfId="0" quotePrefix="1" applyFont="1" applyBorder="1" applyAlignment="1">
      <alignment horizontal="center" wrapText="1"/>
    </xf>
    <xf numFmtId="0" fontId="4" fillId="0" borderId="3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 vertical="top"/>
    </xf>
    <xf numFmtId="3" fontId="4" fillId="0" borderId="2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5" xfId="0" quotePrefix="1" applyFont="1" applyBorder="1" applyAlignment="1">
      <alignment horizontal="left" vertical="top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quotePrefix="1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4" fillId="0" borderId="8" xfId="0" quotePrefix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quotePrefix="1" applyFont="1" applyBorder="1" applyAlignment="1">
      <alignment horizontal="center"/>
    </xf>
    <xf numFmtId="164" fontId="4" fillId="0" borderId="2" xfId="0" applyNumberFormat="1" applyFont="1" applyBorder="1" applyAlignment="1">
      <alignment vertical="center"/>
    </xf>
    <xf numFmtId="0" fontId="9" fillId="0" borderId="10" xfId="0" quotePrefix="1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left" vertical="top"/>
    </xf>
    <xf numFmtId="9" fontId="9" fillId="0" borderId="11" xfId="1" applyFont="1" applyBorder="1"/>
    <xf numFmtId="0" fontId="9" fillId="0" borderId="4" xfId="0" quotePrefix="1" applyFont="1" applyBorder="1" applyAlignment="1">
      <alignment horizontal="left" vertical="top"/>
    </xf>
    <xf numFmtId="3" fontId="9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9" fontId="9" fillId="0" borderId="5" xfId="1" applyFont="1" applyBorder="1" applyAlignment="1">
      <alignment vertical="center"/>
    </xf>
    <xf numFmtId="0" fontId="9" fillId="0" borderId="10" xfId="0" quotePrefix="1" applyFont="1" applyBorder="1" applyAlignment="1">
      <alignment horizontal="center"/>
    </xf>
    <xf numFmtId="3" fontId="9" fillId="0" borderId="10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9" fontId="9" fillId="0" borderId="10" xfId="1" applyFont="1" applyBorder="1" applyAlignment="1">
      <alignment vertical="center"/>
    </xf>
    <xf numFmtId="9" fontId="9" fillId="0" borderId="11" xfId="1" applyFont="1" applyBorder="1" applyAlignment="1">
      <alignment vertical="center"/>
    </xf>
    <xf numFmtId="9" fontId="9" fillId="0" borderId="4" xfId="1" applyFont="1" applyBorder="1" applyAlignment="1">
      <alignment vertical="center"/>
    </xf>
    <xf numFmtId="9" fontId="9" fillId="0" borderId="6" xfId="1" applyFont="1" applyBorder="1" applyAlignment="1">
      <alignment vertic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quotePrefix="1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9" fontId="4" fillId="0" borderId="2" xfId="1" applyFont="1" applyBorder="1"/>
    <xf numFmtId="9" fontId="4" fillId="0" borderId="1" xfId="1" applyFont="1" applyBorder="1"/>
    <xf numFmtId="0" fontId="4" fillId="0" borderId="10" xfId="0" quotePrefix="1" applyFont="1" applyBorder="1" applyAlignment="1">
      <alignment horizontal="left" vertical="top"/>
    </xf>
    <xf numFmtId="9" fontId="4" fillId="0" borderId="11" xfId="1" applyFont="1" applyBorder="1"/>
    <xf numFmtId="0" fontId="4" fillId="0" borderId="4" xfId="0" quotePrefix="1" applyFont="1" applyBorder="1" applyAlignment="1">
      <alignment horizontal="left" vertical="top"/>
    </xf>
    <xf numFmtId="3" fontId="4" fillId="0" borderId="5" xfId="0" applyNumberFormat="1" applyFont="1" applyBorder="1" applyAlignment="1">
      <alignment horizontal="right"/>
    </xf>
    <xf numFmtId="9" fontId="4" fillId="0" borderId="5" xfId="1" applyFont="1" applyBorder="1"/>
    <xf numFmtId="9" fontId="4" fillId="0" borderId="6" xfId="1" applyFont="1" applyBorder="1"/>
    <xf numFmtId="3" fontId="5" fillId="0" borderId="2" xfId="0" applyNumberFormat="1" applyFont="1" applyBorder="1"/>
    <xf numFmtId="3" fontId="4" fillId="0" borderId="2" xfId="0" applyNumberFormat="1" applyFont="1" applyBorder="1"/>
    <xf numFmtId="9" fontId="4" fillId="0" borderId="2" xfId="1" applyFont="1" applyFill="1" applyBorder="1"/>
    <xf numFmtId="0" fontId="4" fillId="0" borderId="1" xfId="0" applyFont="1" applyBorder="1"/>
    <xf numFmtId="0" fontId="4" fillId="0" borderId="11" xfId="0" applyFont="1" applyBorder="1"/>
    <xf numFmtId="3" fontId="5" fillId="0" borderId="5" xfId="0" applyNumberFormat="1" applyFont="1" applyBorder="1"/>
    <xf numFmtId="9" fontId="4" fillId="0" borderId="5" xfId="1" applyFont="1" applyFill="1" applyBorder="1"/>
    <xf numFmtId="0" fontId="4" fillId="0" borderId="4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5" fillId="0" borderId="1" xfId="0" applyNumberFormat="1" applyFont="1" applyBorder="1"/>
    <xf numFmtId="3" fontId="5" fillId="0" borderId="11" xfId="0" applyNumberFormat="1" applyFont="1" applyBorder="1"/>
    <xf numFmtId="3" fontId="4" fillId="0" borderId="6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3" xfId="0" applyNumberFormat="1" applyFont="1" applyBorder="1"/>
    <xf numFmtId="3" fontId="4" fillId="0" borderId="1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9" fillId="0" borderId="4" xfId="0" applyNumberFormat="1" applyFont="1" applyBorder="1"/>
    <xf numFmtId="3" fontId="4" fillId="0" borderId="6" xfId="0" quotePrefix="1" applyNumberFormat="1" applyFont="1" applyBorder="1" applyAlignment="1"/>
    <xf numFmtId="9" fontId="4" fillId="0" borderId="3" xfId="1" applyFont="1" applyBorder="1"/>
    <xf numFmtId="9" fontId="4" fillId="0" borderId="10" xfId="1" applyFont="1" applyBorder="1"/>
    <xf numFmtId="9" fontId="4" fillId="0" borderId="4" xfId="1" applyFont="1" applyBorder="1"/>
    <xf numFmtId="9" fontId="4" fillId="0" borderId="3" xfId="1" applyFont="1" applyFill="1" applyBorder="1"/>
    <xf numFmtId="9" fontId="4" fillId="0" borderId="1" xfId="1" applyFont="1" applyFill="1" applyBorder="1"/>
    <xf numFmtId="9" fontId="4" fillId="0" borderId="10" xfId="1" applyFont="1" applyFill="1" applyBorder="1"/>
    <xf numFmtId="9" fontId="4" fillId="0" borderId="11" xfId="1" applyFont="1" applyFill="1" applyBorder="1"/>
    <xf numFmtId="9" fontId="4" fillId="0" borderId="4" xfId="1" applyFont="1" applyFill="1" applyBorder="1"/>
    <xf numFmtId="9" fontId="4" fillId="0" borderId="6" xfId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0" fillId="0" borderId="7" xfId="0" applyFont="1" applyBorder="1"/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0" xfId="0" applyFont="1" applyBorder="1"/>
    <xf numFmtId="0" fontId="6" fillId="0" borderId="4" xfId="0" applyFont="1" applyBorder="1"/>
    <xf numFmtId="0" fontId="11" fillId="0" borderId="7" xfId="0" applyFont="1" applyBorder="1"/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6" fillId="0" borderId="10" xfId="0" applyFont="1" applyBorder="1" applyAlignment="1">
      <alignment horizontal="left"/>
    </xf>
    <xf numFmtId="9" fontId="4" fillId="0" borderId="0" xfId="1" applyFont="1" applyBorder="1" applyAlignment="1">
      <alignment vertical="center"/>
    </xf>
    <xf numFmtId="9" fontId="4" fillId="0" borderId="11" xfId="1" applyFont="1" applyBorder="1" applyAlignment="1">
      <alignment vertical="center"/>
    </xf>
    <xf numFmtId="9" fontId="4" fillId="0" borderId="5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0" fontId="9" fillId="0" borderId="2" xfId="0" applyFont="1" applyBorder="1" applyAlignment="1">
      <alignment horizontal="left"/>
    </xf>
    <xf numFmtId="9" fontId="4" fillId="0" borderId="2" xfId="1" quotePrefix="1" applyFont="1" applyBorder="1" applyAlignment="1">
      <alignment horizontal="right"/>
    </xf>
    <xf numFmtId="9" fontId="9" fillId="0" borderId="1" xfId="1" applyFont="1" applyBorder="1" applyAlignment="1">
      <alignment horizontal="right"/>
    </xf>
    <xf numFmtId="9" fontId="4" fillId="0" borderId="0" xfId="1" quotePrefix="1" applyFont="1" applyBorder="1" applyAlignment="1">
      <alignment horizontal="right"/>
    </xf>
    <xf numFmtId="9" fontId="4" fillId="0" borderId="11" xfId="1" quotePrefix="1" applyFont="1" applyBorder="1" applyAlignment="1">
      <alignment horizontal="right"/>
    </xf>
    <xf numFmtId="9" fontId="4" fillId="0" borderId="0" xfId="1" applyFont="1" applyBorder="1" applyAlignment="1">
      <alignment horizontal="right" vertical="center"/>
    </xf>
    <xf numFmtId="9" fontId="4" fillId="0" borderId="11" xfId="1" applyFont="1" applyBorder="1" applyAlignment="1">
      <alignment horizontal="right" vertical="center"/>
    </xf>
    <xf numFmtId="9" fontId="4" fillId="0" borderId="5" xfId="1" applyFont="1" applyBorder="1" applyAlignment="1">
      <alignment horizontal="right" vertical="center"/>
    </xf>
    <xf numFmtId="9" fontId="4" fillId="0" borderId="6" xfId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 vertical="top"/>
    </xf>
    <xf numFmtId="3" fontId="9" fillId="0" borderId="3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1" xfId="1" applyNumberFormat="1" applyFont="1" applyBorder="1" applyAlignment="1">
      <alignment vertical="center"/>
    </xf>
    <xf numFmtId="3" fontId="9" fillId="0" borderId="6" xfId="1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9" fontId="4" fillId="0" borderId="2" xfId="1" applyFont="1" applyBorder="1" applyAlignment="1">
      <alignment vertical="center"/>
    </xf>
    <xf numFmtId="9" fontId="4" fillId="0" borderId="1" xfId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4" fillId="0" borderId="0" xfId="0" quotePrefix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12" xfId="0" quotePrefix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3" xfId="0" quotePrefix="1" applyFont="1" applyBorder="1" applyAlignment="1">
      <alignment horizontal="left" vertical="top"/>
    </xf>
    <xf numFmtId="0" fontId="4" fillId="0" borderId="14" xfId="0" quotePrefix="1" applyFont="1" applyBorder="1" applyAlignment="1">
      <alignment horizontal="left" vertical="top"/>
    </xf>
    <xf numFmtId="0" fontId="4" fillId="0" borderId="15" xfId="0" quotePrefix="1" applyFont="1" applyBorder="1" applyAlignment="1">
      <alignment horizontal="left" vertical="top"/>
    </xf>
    <xf numFmtId="0" fontId="14" fillId="0" borderId="0" xfId="0" quotePrefix="1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4" fillId="0" borderId="4" xfId="0" applyFont="1" applyBorder="1" applyAlignment="1">
      <alignment vertical="center"/>
    </xf>
    <xf numFmtId="0" fontId="9" fillId="0" borderId="6" xfId="0" applyFont="1" applyBorder="1" applyAlignment="1">
      <alignment horizontal="right"/>
    </xf>
    <xf numFmtId="9" fontId="6" fillId="0" borderId="0" xfId="1" applyFont="1" applyBorder="1"/>
    <xf numFmtId="9" fontId="6" fillId="0" borderId="5" xfId="1" applyFont="1" applyBorder="1"/>
    <xf numFmtId="0" fontId="5" fillId="0" borderId="3" xfId="0" applyFont="1" applyBorder="1"/>
    <xf numFmtId="0" fontId="4" fillId="0" borderId="10" xfId="0" quotePrefix="1" applyFont="1" applyBorder="1" applyAlignment="1">
      <alignment horizontal="left"/>
    </xf>
    <xf numFmtId="0" fontId="4" fillId="0" borderId="10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9" fontId="9" fillId="0" borderId="10" xfId="1" applyFont="1" applyBorder="1"/>
    <xf numFmtId="9" fontId="6" fillId="0" borderId="2" xfId="1" applyFont="1" applyBorder="1"/>
    <xf numFmtId="9" fontId="4" fillId="0" borderId="3" xfId="1" applyFont="1" applyBorder="1" applyAlignment="1">
      <alignment vertical="center"/>
    </xf>
    <xf numFmtId="9" fontId="4" fillId="0" borderId="10" xfId="1" applyFont="1" applyBorder="1" applyAlignment="1">
      <alignment vertical="center"/>
    </xf>
    <xf numFmtId="9" fontId="4" fillId="0" borderId="4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9" fontId="9" fillId="0" borderId="0" xfId="1" applyFont="1" applyBorder="1" applyAlignment="1">
      <alignment horizontal="right"/>
    </xf>
    <xf numFmtId="0" fontId="4" fillId="0" borderId="3" xfId="0" quotePrefix="1" applyFont="1" applyBorder="1" applyAlignment="1">
      <alignment horizontal="left" vertical="top"/>
    </xf>
    <xf numFmtId="0" fontId="5" fillId="0" borderId="10" xfId="0" applyFont="1" applyBorder="1" applyAlignment="1"/>
    <xf numFmtId="0" fontId="5" fillId="0" borderId="4" xfId="0" applyFont="1" applyBorder="1" applyAlignment="1"/>
    <xf numFmtId="0" fontId="4" fillId="0" borderId="0" xfId="0" quotePrefix="1" applyFont="1" applyAlignment="1">
      <alignment horizontal="center" vertical="center"/>
    </xf>
    <xf numFmtId="0" fontId="5" fillId="0" borderId="0" xfId="0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/>
    <xf numFmtId="0" fontId="1" fillId="0" borderId="0" xfId="0" quotePrefix="1" applyFont="1" applyAlignment="1">
      <alignment horizontal="center" vertical="center"/>
    </xf>
    <xf numFmtId="0" fontId="9" fillId="0" borderId="10" xfId="0" applyFont="1" applyBorder="1" applyAlignment="1"/>
    <xf numFmtId="0" fontId="9" fillId="0" borderId="4" xfId="0" applyFont="1" applyBorder="1" applyAlignment="1"/>
    <xf numFmtId="0" fontId="6" fillId="0" borderId="3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4" fillId="0" borderId="10" xfId="0" quotePrefix="1" applyFont="1" applyBorder="1" applyAlignment="1">
      <alignment horizontal="left" vertical="top"/>
    </xf>
    <xf numFmtId="0" fontId="4" fillId="0" borderId="3" xfId="0" quotePrefix="1" applyFont="1" applyBorder="1" applyAlignment="1">
      <alignment horizontal="center"/>
    </xf>
    <xf numFmtId="0" fontId="5" fillId="0" borderId="2" xfId="0" applyFont="1" applyBorder="1" applyAlignment="1"/>
    <xf numFmtId="0" fontId="5" fillId="0" borderId="1" xfId="0" applyFont="1" applyBorder="1" applyAlignment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quotePrefix="1" applyFont="1" applyAlignment="1">
      <alignment horizontal="left" vertical="top"/>
    </xf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left" vertical="top"/>
    </xf>
    <xf numFmtId="0" fontId="9" fillId="0" borderId="3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quotePrefix="1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12" fillId="0" borderId="0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eme1">
  <a:themeElements>
    <a:clrScheme name="HFEA Theme Colours">
      <a:dk1>
        <a:sysClr val="windowText" lastClr="000000"/>
      </a:dk1>
      <a:lt1>
        <a:sysClr val="window" lastClr="FFFFFF"/>
      </a:lt1>
      <a:dk2>
        <a:srgbClr val="008E90"/>
      </a:dk2>
      <a:lt2>
        <a:srgbClr val="E0F0E5"/>
      </a:lt2>
      <a:accent1>
        <a:srgbClr val="008E90"/>
      </a:accent1>
      <a:accent2>
        <a:srgbClr val="80C242"/>
      </a:accent2>
      <a:accent3>
        <a:srgbClr val="E8E3DB"/>
      </a:accent3>
      <a:accent4>
        <a:srgbClr val="C8DA2A"/>
      </a:accent4>
      <a:accent5>
        <a:srgbClr val="26A9E0"/>
      </a:accent5>
      <a:accent6>
        <a:srgbClr val="1466BF"/>
      </a:accent6>
      <a:hlink>
        <a:srgbClr val="E0F0E5"/>
      </a:hlink>
      <a:folHlink>
        <a:srgbClr val="F2F5D4"/>
      </a:folHlink>
    </a:clrScheme>
    <a:fontScheme name="HEFA Theme Fonts">
      <a:majorFont>
        <a:latin typeface="FuturaMed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rgbClr val="FF0000"/>
          </a:solidFill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auto">
        <a:solidFill>
          <a:schemeClr val="accent3"/>
        </a:solidFill>
        <a:ln w="9525">
          <a:noFill/>
          <a:miter lim="800000"/>
          <a:headEnd/>
          <a:tailEnd/>
        </a:ln>
      </a:spPr>
      <a:bodyPr rot="0" vert="horz" wrap="square" lIns="91440" tIns="45720" rIns="91440" bIns="45720" anchor="t" anchorCtr="0">
        <a:noAutofit/>
      </a:bodyPr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DAD5-DEEB-4E0D-93C5-C620D812624A}">
  <dimension ref="A1:G22"/>
  <sheetViews>
    <sheetView workbookViewId="0">
      <selection activeCell="D30" sqref="D30"/>
    </sheetView>
  </sheetViews>
  <sheetFormatPr defaultRowHeight="14.25" x14ac:dyDescent="0.2"/>
  <cols>
    <col min="1" max="1" width="11.875" customWidth="1"/>
    <col min="2" max="2" width="9" customWidth="1"/>
    <col min="4" max="4" width="9" customWidth="1"/>
    <col min="5" max="5" width="11.375" customWidth="1"/>
  </cols>
  <sheetData>
    <row r="1" spans="1:1" ht="15" x14ac:dyDescent="0.25">
      <c r="A1" s="224" t="s">
        <v>82</v>
      </c>
    </row>
    <row r="2" spans="1:1" x14ac:dyDescent="0.2">
      <c r="A2" t="s">
        <v>110</v>
      </c>
    </row>
    <row r="3" spans="1:1" x14ac:dyDescent="0.2">
      <c r="A3" t="s">
        <v>88</v>
      </c>
    </row>
    <row r="4" spans="1:1" x14ac:dyDescent="0.2">
      <c r="A4" t="s">
        <v>109</v>
      </c>
    </row>
    <row r="5" spans="1:1" x14ac:dyDescent="0.2">
      <c r="A5" t="s">
        <v>111</v>
      </c>
    </row>
    <row r="6" spans="1:1" x14ac:dyDescent="0.2">
      <c r="A6" t="s">
        <v>112</v>
      </c>
    </row>
    <row r="7" spans="1:1" x14ac:dyDescent="0.2">
      <c r="A7" t="s">
        <v>113</v>
      </c>
    </row>
    <row r="8" spans="1:1" x14ac:dyDescent="0.2">
      <c r="A8" t="s">
        <v>114</v>
      </c>
    </row>
    <row r="9" spans="1:1" x14ac:dyDescent="0.2">
      <c r="A9" t="s">
        <v>115</v>
      </c>
    </row>
    <row r="10" spans="1:1" x14ac:dyDescent="0.2">
      <c r="A10" t="s">
        <v>116</v>
      </c>
    </row>
    <row r="11" spans="1:1" x14ac:dyDescent="0.2">
      <c r="A11" t="s">
        <v>117</v>
      </c>
    </row>
    <row r="12" spans="1:1" x14ac:dyDescent="0.2">
      <c r="A12" t="s">
        <v>118</v>
      </c>
    </row>
    <row r="13" spans="1:1" x14ac:dyDescent="0.2">
      <c r="A13" t="s">
        <v>119</v>
      </c>
    </row>
    <row r="14" spans="1:1" x14ac:dyDescent="0.2">
      <c r="A14" t="s">
        <v>120</v>
      </c>
    </row>
    <row r="18" spans="1:7" ht="15" x14ac:dyDescent="0.25">
      <c r="A18" s="308" t="s">
        <v>121</v>
      </c>
      <c r="B18" s="308"/>
      <c r="C18" s="308"/>
      <c r="D18" s="308"/>
      <c r="E18" s="308"/>
      <c r="F18" s="308"/>
      <c r="G18" s="308"/>
    </row>
    <row r="19" spans="1:7" ht="14.25" customHeight="1" x14ac:dyDescent="0.2">
      <c r="A19" s="307" t="s">
        <v>122</v>
      </c>
      <c r="B19" s="307"/>
      <c r="C19" s="307"/>
      <c r="D19" s="307"/>
      <c r="E19" s="307"/>
      <c r="F19" s="307"/>
      <c r="G19" s="307"/>
    </row>
    <row r="20" spans="1:7" ht="14.25" customHeight="1" x14ac:dyDescent="0.2">
      <c r="A20" s="307"/>
      <c r="B20" s="307"/>
      <c r="C20" s="307"/>
      <c r="D20" s="307"/>
      <c r="E20" s="307"/>
      <c r="F20" s="307"/>
      <c r="G20" s="307"/>
    </row>
    <row r="21" spans="1:7" ht="14.25" customHeight="1" x14ac:dyDescent="0.2">
      <c r="A21" s="307" t="s">
        <v>123</v>
      </c>
      <c r="B21" s="307"/>
      <c r="C21" s="307"/>
      <c r="D21" s="307"/>
      <c r="E21" s="307"/>
      <c r="F21" s="307"/>
      <c r="G21" s="307"/>
    </row>
    <row r="22" spans="1:7" ht="14.25" customHeight="1" x14ac:dyDescent="0.2">
      <c r="A22" s="307" t="s">
        <v>124</v>
      </c>
      <c r="B22" s="307"/>
      <c r="C22" s="307"/>
      <c r="D22" s="307"/>
      <c r="E22" s="307"/>
      <c r="F22" s="307"/>
      <c r="G22" s="307"/>
    </row>
  </sheetData>
  <mergeCells count="4">
    <mergeCell ref="A19:G20"/>
    <mergeCell ref="A21:G21"/>
    <mergeCell ref="A22:G22"/>
    <mergeCell ref="A18:G1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49"/>
  <sheetViews>
    <sheetView workbookViewId="0">
      <selection activeCell="A10" sqref="A10"/>
    </sheetView>
  </sheetViews>
  <sheetFormatPr defaultRowHeight="14.25" x14ac:dyDescent="0.2"/>
  <cols>
    <col min="1" max="1" width="10.75" customWidth="1"/>
    <col min="2" max="2" width="12.5" customWidth="1"/>
    <col min="6" max="6" width="10.5" customWidth="1"/>
    <col min="9" max="9" width="10.625" customWidth="1"/>
  </cols>
  <sheetData>
    <row r="1" spans="1:22" x14ac:dyDescent="0.2">
      <c r="A1" t="s">
        <v>77</v>
      </c>
    </row>
    <row r="2" spans="1:22" x14ac:dyDescent="0.2">
      <c r="A2" s="45"/>
      <c r="B2" s="45"/>
      <c r="C2" s="79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45"/>
      <c r="P2" s="45"/>
      <c r="Q2" s="45"/>
      <c r="R2" s="45"/>
      <c r="S2" s="81"/>
      <c r="T2" s="81"/>
      <c r="U2" s="81"/>
      <c r="V2" s="45"/>
    </row>
    <row r="3" spans="1:22" x14ac:dyDescent="0.2">
      <c r="A3" s="82"/>
      <c r="B3" s="83"/>
      <c r="C3" s="297" t="s">
        <v>24</v>
      </c>
      <c r="D3" s="298"/>
      <c r="E3" s="298"/>
      <c r="F3" s="299"/>
      <c r="G3" s="297" t="s">
        <v>75</v>
      </c>
      <c r="H3" s="298"/>
      <c r="I3" s="298"/>
      <c r="J3" s="299"/>
      <c r="K3" s="297" t="s">
        <v>76</v>
      </c>
      <c r="L3" s="298"/>
      <c r="M3" s="298"/>
      <c r="N3" s="299"/>
      <c r="O3" s="290" t="s">
        <v>46</v>
      </c>
      <c r="P3" s="291"/>
      <c r="Q3" s="291"/>
      <c r="R3" s="292"/>
      <c r="S3" s="291" t="s">
        <v>45</v>
      </c>
      <c r="T3" s="291"/>
      <c r="U3" s="291"/>
      <c r="V3" s="292"/>
    </row>
    <row r="4" spans="1:22" x14ac:dyDescent="0.2">
      <c r="A4" s="84" t="s">
        <v>48</v>
      </c>
      <c r="B4" s="85" t="s">
        <v>59</v>
      </c>
      <c r="C4" s="94" t="s">
        <v>7</v>
      </c>
      <c r="D4" s="86" t="s">
        <v>6</v>
      </c>
      <c r="E4" s="86" t="s">
        <v>5</v>
      </c>
      <c r="F4" s="95" t="s">
        <v>36</v>
      </c>
      <c r="G4" s="94" t="s">
        <v>7</v>
      </c>
      <c r="H4" s="86" t="s">
        <v>6</v>
      </c>
      <c r="I4" s="86" t="s">
        <v>5</v>
      </c>
      <c r="J4" s="95" t="s">
        <v>36</v>
      </c>
      <c r="K4" s="94" t="s">
        <v>7</v>
      </c>
      <c r="L4" s="86" t="s">
        <v>6</v>
      </c>
      <c r="M4" s="86" t="s">
        <v>5</v>
      </c>
      <c r="N4" s="95" t="s">
        <v>36</v>
      </c>
      <c r="O4" s="94" t="s">
        <v>7</v>
      </c>
      <c r="P4" s="86" t="s">
        <v>6</v>
      </c>
      <c r="Q4" s="86" t="s">
        <v>5</v>
      </c>
      <c r="R4" s="95" t="s">
        <v>36</v>
      </c>
      <c r="S4" s="86" t="s">
        <v>7</v>
      </c>
      <c r="T4" s="86" t="s">
        <v>6</v>
      </c>
      <c r="U4" s="86" t="s">
        <v>5</v>
      </c>
      <c r="V4" s="87" t="s">
        <v>36</v>
      </c>
    </row>
    <row r="5" spans="1:22" x14ac:dyDescent="0.2">
      <c r="A5" s="296" t="s">
        <v>49</v>
      </c>
      <c r="B5" s="88" t="s">
        <v>26</v>
      </c>
      <c r="C5" s="213">
        <v>6</v>
      </c>
      <c r="D5" s="214">
        <v>8</v>
      </c>
      <c r="E5" s="214">
        <v>14</v>
      </c>
      <c r="F5" s="215">
        <v>28</v>
      </c>
      <c r="G5" s="44" t="s">
        <v>30</v>
      </c>
      <c r="H5" s="44" t="s">
        <v>30</v>
      </c>
      <c r="I5" s="44" t="s">
        <v>30</v>
      </c>
      <c r="J5" s="218">
        <v>8</v>
      </c>
      <c r="K5" s="213">
        <v>9</v>
      </c>
      <c r="L5" s="214">
        <v>11</v>
      </c>
      <c r="M5" s="214">
        <v>14</v>
      </c>
      <c r="N5" s="216">
        <v>34</v>
      </c>
      <c r="O5" s="96"/>
      <c r="P5" s="89"/>
      <c r="Q5" s="89"/>
      <c r="R5" s="90">
        <v>0.2857142857142857</v>
      </c>
      <c r="S5" s="89"/>
      <c r="T5" s="89"/>
      <c r="U5" s="89"/>
      <c r="V5" s="90">
        <v>0.23529411764705882</v>
      </c>
    </row>
    <row r="6" spans="1:22" x14ac:dyDescent="0.2">
      <c r="A6" s="282"/>
      <c r="B6" s="91" t="s">
        <v>25</v>
      </c>
      <c r="C6" s="127">
        <v>139</v>
      </c>
      <c r="D6" s="121">
        <v>290</v>
      </c>
      <c r="E6" s="121">
        <v>319</v>
      </c>
      <c r="F6" s="128">
        <v>748</v>
      </c>
      <c r="G6" s="219">
        <v>39</v>
      </c>
      <c r="H6" s="220">
        <v>75</v>
      </c>
      <c r="I6" s="220">
        <v>95</v>
      </c>
      <c r="J6" s="221">
        <v>209</v>
      </c>
      <c r="K6" s="127">
        <v>204</v>
      </c>
      <c r="L6" s="121">
        <v>449</v>
      </c>
      <c r="M6" s="121">
        <v>417</v>
      </c>
      <c r="N6" s="217">
        <v>1070</v>
      </c>
      <c r="O6" s="97">
        <v>0.2805755395683453</v>
      </c>
      <c r="P6" s="92">
        <v>0.25862068965517243</v>
      </c>
      <c r="Q6" s="92">
        <v>0.29780564263322884</v>
      </c>
      <c r="R6" s="93">
        <v>0.27941176470588236</v>
      </c>
      <c r="S6" s="92">
        <v>0.19117647058823528</v>
      </c>
      <c r="T6" s="92">
        <v>0.16703786191536749</v>
      </c>
      <c r="U6" s="92">
        <v>0.22781774580335731</v>
      </c>
      <c r="V6" s="93">
        <v>0.19532710280373833</v>
      </c>
    </row>
    <row r="7" spans="1:22" x14ac:dyDescent="0.2">
      <c r="A7" s="296" t="s">
        <v>50</v>
      </c>
      <c r="B7" s="88" t="s">
        <v>26</v>
      </c>
      <c r="C7" s="213">
        <v>24</v>
      </c>
      <c r="D7" s="214">
        <v>27</v>
      </c>
      <c r="E7" s="214">
        <v>36</v>
      </c>
      <c r="F7" s="215">
        <v>87</v>
      </c>
      <c r="G7" s="44" t="s">
        <v>30</v>
      </c>
      <c r="H7" s="44" t="s">
        <v>30</v>
      </c>
      <c r="I7" s="44" t="s">
        <v>30</v>
      </c>
      <c r="J7" s="218">
        <v>8</v>
      </c>
      <c r="K7" s="213">
        <v>29</v>
      </c>
      <c r="L7" s="214">
        <v>39</v>
      </c>
      <c r="M7" s="214">
        <v>46</v>
      </c>
      <c r="N7" s="216">
        <v>114</v>
      </c>
      <c r="O7" s="96"/>
      <c r="P7" s="89"/>
      <c r="Q7" s="89"/>
      <c r="R7" s="90">
        <v>9.1954022988505746E-2</v>
      </c>
      <c r="S7" s="89"/>
      <c r="T7" s="89"/>
      <c r="U7" s="89"/>
      <c r="V7" s="90">
        <v>7.0175438596491224E-2</v>
      </c>
    </row>
    <row r="8" spans="1:22" x14ac:dyDescent="0.2">
      <c r="A8" s="282"/>
      <c r="B8" s="91" t="s">
        <v>25</v>
      </c>
      <c r="C8" s="127">
        <v>102</v>
      </c>
      <c r="D8" s="121">
        <v>111</v>
      </c>
      <c r="E8" s="121">
        <v>142</v>
      </c>
      <c r="F8" s="128">
        <v>355</v>
      </c>
      <c r="G8" s="219">
        <v>14</v>
      </c>
      <c r="H8" s="220">
        <v>18</v>
      </c>
      <c r="I8" s="220">
        <v>29</v>
      </c>
      <c r="J8" s="221">
        <v>61</v>
      </c>
      <c r="K8" s="127">
        <v>139</v>
      </c>
      <c r="L8" s="121">
        <v>175</v>
      </c>
      <c r="M8" s="121">
        <v>215</v>
      </c>
      <c r="N8" s="217">
        <v>529</v>
      </c>
      <c r="O8" s="97">
        <v>0.13725490196078433</v>
      </c>
      <c r="P8" s="92">
        <v>0.16216216216216217</v>
      </c>
      <c r="Q8" s="92">
        <v>0.20422535211267606</v>
      </c>
      <c r="R8" s="93">
        <v>0.17183098591549295</v>
      </c>
      <c r="S8" s="92">
        <v>0.10071942446043165</v>
      </c>
      <c r="T8" s="92">
        <v>0.10285714285714286</v>
      </c>
      <c r="U8" s="92">
        <v>0.13488372093023257</v>
      </c>
      <c r="V8" s="93">
        <v>0.11531190926275993</v>
      </c>
    </row>
    <row r="9" spans="1:22" x14ac:dyDescent="0.2">
      <c r="E9" s="22"/>
    </row>
    <row r="10" spans="1:22" x14ac:dyDescent="0.2">
      <c r="A10" s="212"/>
    </row>
    <row r="12" spans="1:22" x14ac:dyDescent="0.2">
      <c r="G12" s="7"/>
      <c r="I12" s="23"/>
      <c r="J12" s="7"/>
      <c r="K12" s="7"/>
    </row>
    <row r="13" spans="1:22" x14ac:dyDescent="0.2">
      <c r="F13" s="20"/>
      <c r="G13" s="7"/>
      <c r="J13" s="7"/>
      <c r="K13" s="7"/>
    </row>
    <row r="14" spans="1:22" x14ac:dyDescent="0.2">
      <c r="G14" s="7"/>
    </row>
    <row r="15" spans="1:22" x14ac:dyDescent="0.2">
      <c r="F15" s="23"/>
      <c r="G15" s="7"/>
      <c r="K15" s="7"/>
    </row>
    <row r="31" spans="3:21" x14ac:dyDescent="0.2">
      <c r="C31" s="280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6"/>
      <c r="S31" s="26"/>
      <c r="T31" s="26"/>
      <c r="U31" s="26"/>
    </row>
    <row r="32" spans="3:21" x14ac:dyDescent="0.2">
      <c r="C32" s="278"/>
      <c r="D32" s="279"/>
      <c r="E32" s="279"/>
      <c r="F32" s="26"/>
      <c r="G32" s="278"/>
      <c r="H32" s="279"/>
      <c r="I32" s="279"/>
      <c r="J32" s="26"/>
      <c r="K32" s="278"/>
      <c r="L32" s="279"/>
      <c r="M32" s="279"/>
      <c r="N32" s="26"/>
      <c r="O32" s="293"/>
      <c r="P32" s="293"/>
      <c r="Q32" s="293"/>
      <c r="R32" s="37"/>
      <c r="S32" s="293"/>
      <c r="T32" s="293"/>
      <c r="U32" s="293"/>
    </row>
    <row r="33" spans="1:22" x14ac:dyDescent="0.2">
      <c r="A33" s="3"/>
      <c r="B33" s="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1"/>
    </row>
    <row r="34" spans="1:22" x14ac:dyDescent="0.2">
      <c r="A34" s="294"/>
      <c r="B34" s="2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38"/>
      <c r="O34" s="29"/>
      <c r="P34" s="29"/>
      <c r="Q34" s="29"/>
      <c r="R34" s="29"/>
      <c r="S34" s="29"/>
      <c r="T34" s="29"/>
      <c r="U34" s="29"/>
      <c r="V34" s="7"/>
    </row>
    <row r="35" spans="1:22" x14ac:dyDescent="0.2">
      <c r="A35" s="279"/>
      <c r="B35" s="2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38"/>
      <c r="O35" s="29"/>
      <c r="P35" s="29"/>
      <c r="Q35" s="29"/>
      <c r="R35" s="29"/>
      <c r="S35" s="29"/>
      <c r="T35" s="29"/>
      <c r="U35" s="29"/>
      <c r="V35" s="7"/>
    </row>
    <row r="36" spans="1:22" x14ac:dyDescent="0.2">
      <c r="A36" s="294"/>
      <c r="B36" s="2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38"/>
      <c r="O36" s="29"/>
      <c r="P36" s="29"/>
      <c r="Q36" s="29"/>
      <c r="R36" s="29"/>
      <c r="S36" s="29"/>
      <c r="T36" s="29"/>
      <c r="U36" s="29"/>
      <c r="V36" s="7"/>
    </row>
    <row r="37" spans="1:22" x14ac:dyDescent="0.2">
      <c r="A37" s="279"/>
      <c r="B37" s="2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38"/>
      <c r="O37" s="29"/>
      <c r="P37" s="29"/>
      <c r="Q37" s="29"/>
      <c r="R37" s="29"/>
      <c r="S37" s="29"/>
      <c r="T37" s="29"/>
      <c r="U37" s="29"/>
      <c r="V37" s="7"/>
    </row>
    <row r="38" spans="1:22" x14ac:dyDescent="0.2">
      <c r="E38" s="22"/>
    </row>
    <row r="39" spans="1:22" x14ac:dyDescent="0.2">
      <c r="O39" s="27"/>
      <c r="P39" s="27"/>
      <c r="Q39" s="27"/>
      <c r="R39" s="27"/>
    </row>
    <row r="40" spans="1:22" x14ac:dyDescent="0.2">
      <c r="O40" s="7"/>
      <c r="P40" s="7"/>
      <c r="Q40" s="7"/>
      <c r="R40" s="7"/>
    </row>
    <row r="45" spans="1:22" x14ac:dyDescent="0.2">
      <c r="L45" s="295"/>
      <c r="M45" s="295"/>
      <c r="N45" s="295"/>
      <c r="O45" s="295"/>
    </row>
    <row r="47" spans="1:22" x14ac:dyDescent="0.2">
      <c r="K47" s="26"/>
      <c r="L47" s="7"/>
      <c r="M47" s="7"/>
    </row>
    <row r="48" spans="1:22" x14ac:dyDescent="0.2">
      <c r="K48" s="28"/>
      <c r="L48" s="7"/>
      <c r="M48" s="7"/>
    </row>
    <row r="49" spans="11:11" x14ac:dyDescent="0.2">
      <c r="K49" s="28"/>
    </row>
  </sheetData>
  <mergeCells count="17">
    <mergeCell ref="C3:F3"/>
    <mergeCell ref="G3:J3"/>
    <mergeCell ref="K3:N3"/>
    <mergeCell ref="O3:R3"/>
    <mergeCell ref="S3:V3"/>
    <mergeCell ref="A5:A6"/>
    <mergeCell ref="A7:A8"/>
    <mergeCell ref="C31:M31"/>
    <mergeCell ref="C32:E32"/>
    <mergeCell ref="G32:I32"/>
    <mergeCell ref="K32:M32"/>
    <mergeCell ref="O32:Q32"/>
    <mergeCell ref="S32:U32"/>
    <mergeCell ref="A34:A35"/>
    <mergeCell ref="A36:A37"/>
    <mergeCell ref="L45:M45"/>
    <mergeCell ref="N45:O45"/>
  </mergeCells>
  <pageMargins left="0.7" right="0.7" top="0.75" bottom="0.75" header="0.3" footer="0.3"/>
  <ignoredErrors>
    <ignoredError sqref="C4:U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15"/>
  <sheetViews>
    <sheetView workbookViewId="0">
      <selection activeCell="A11" sqref="A11"/>
    </sheetView>
  </sheetViews>
  <sheetFormatPr defaultRowHeight="14.25" x14ac:dyDescent="0.2"/>
  <cols>
    <col min="1" max="1" width="18" customWidth="1"/>
    <col min="2" max="25" width="8.25" customWidth="1"/>
  </cols>
  <sheetData>
    <row r="2" spans="1:25" x14ac:dyDescent="0.2">
      <c r="A2" s="46" t="s">
        <v>80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5" x14ac:dyDescent="0.2"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</row>
    <row r="4" spans="1:25" x14ac:dyDescent="0.2">
      <c r="A4" s="82"/>
      <c r="B4" s="297" t="s">
        <v>24</v>
      </c>
      <c r="C4" s="298"/>
      <c r="D4" s="298"/>
      <c r="E4" s="299"/>
      <c r="F4" s="297" t="s">
        <v>52</v>
      </c>
      <c r="G4" s="298"/>
      <c r="H4" s="298"/>
      <c r="I4" s="299"/>
      <c r="J4" s="297" t="s">
        <v>53</v>
      </c>
      <c r="K4" s="298"/>
      <c r="L4" s="298"/>
      <c r="M4" s="299"/>
      <c r="N4" s="297" t="s">
        <v>54</v>
      </c>
      <c r="O4" s="298"/>
      <c r="P4" s="298"/>
      <c r="Q4" s="299"/>
      <c r="R4" s="297" t="s">
        <v>56</v>
      </c>
      <c r="S4" s="298"/>
      <c r="T4" s="298"/>
      <c r="U4" s="299"/>
      <c r="V4" s="291" t="s">
        <v>45</v>
      </c>
      <c r="W4" s="291"/>
      <c r="X4" s="291"/>
      <c r="Y4" s="292"/>
    </row>
    <row r="5" spans="1:25" x14ac:dyDescent="0.2">
      <c r="A5" s="116" t="s">
        <v>71</v>
      </c>
      <c r="B5" s="124" t="s">
        <v>0</v>
      </c>
      <c r="C5" s="51" t="s">
        <v>3</v>
      </c>
      <c r="D5" s="51" t="s">
        <v>2</v>
      </c>
      <c r="E5" s="117" t="s">
        <v>1</v>
      </c>
      <c r="F5" s="124" t="s">
        <v>0</v>
      </c>
      <c r="G5" s="51" t="s">
        <v>3</v>
      </c>
      <c r="H5" s="51" t="s">
        <v>2</v>
      </c>
      <c r="I5" s="117" t="s">
        <v>1</v>
      </c>
      <c r="J5" s="124" t="s">
        <v>0</v>
      </c>
      <c r="K5" s="51" t="s">
        <v>3</v>
      </c>
      <c r="L5" s="51" t="s">
        <v>2</v>
      </c>
      <c r="M5" s="117" t="s">
        <v>1</v>
      </c>
      <c r="N5" s="124" t="s">
        <v>0</v>
      </c>
      <c r="O5" s="51" t="s">
        <v>3</v>
      </c>
      <c r="P5" s="51" t="s">
        <v>2</v>
      </c>
      <c r="Q5" s="117" t="s">
        <v>1</v>
      </c>
      <c r="R5" s="124" t="s">
        <v>0</v>
      </c>
      <c r="S5" s="51" t="s">
        <v>3</v>
      </c>
      <c r="T5" s="51" t="s">
        <v>2</v>
      </c>
      <c r="U5" s="117" t="s">
        <v>1</v>
      </c>
      <c r="V5" s="51" t="s">
        <v>0</v>
      </c>
      <c r="W5" s="51" t="s">
        <v>3</v>
      </c>
      <c r="X5" s="51" t="s">
        <v>2</v>
      </c>
      <c r="Y5" s="117" t="s">
        <v>1</v>
      </c>
    </row>
    <row r="6" spans="1:25" x14ac:dyDescent="0.2">
      <c r="A6" s="118" t="s">
        <v>7</v>
      </c>
      <c r="B6" s="125">
        <v>174</v>
      </c>
      <c r="C6" s="52">
        <v>24</v>
      </c>
      <c r="D6" s="52">
        <v>22</v>
      </c>
      <c r="E6" s="126">
        <v>19</v>
      </c>
      <c r="F6" s="125">
        <v>248</v>
      </c>
      <c r="G6" s="52">
        <v>34</v>
      </c>
      <c r="H6" s="52">
        <v>26</v>
      </c>
      <c r="I6" s="126">
        <v>27</v>
      </c>
      <c r="J6" s="125">
        <v>52</v>
      </c>
      <c r="K6" s="52">
        <v>6</v>
      </c>
      <c r="L6" s="53" t="s">
        <v>30</v>
      </c>
      <c r="M6" s="129" t="s">
        <v>30</v>
      </c>
      <c r="N6" s="125">
        <v>42</v>
      </c>
      <c r="O6" s="52">
        <v>6</v>
      </c>
      <c r="P6" s="53" t="s">
        <v>30</v>
      </c>
      <c r="Q6" s="129" t="s">
        <v>30</v>
      </c>
      <c r="R6" s="131">
        <f>N6/B6</f>
        <v>0.2413793103448276</v>
      </c>
      <c r="S6" s="54">
        <f>O6/C6</f>
        <v>0.25</v>
      </c>
      <c r="T6" s="54"/>
      <c r="U6" s="132"/>
      <c r="V6" s="55">
        <f>N6/F6</f>
        <v>0.16935483870967741</v>
      </c>
      <c r="W6" s="55">
        <f>O6/G6</f>
        <v>0.17647058823529413</v>
      </c>
      <c r="X6" s="55"/>
      <c r="Y6" s="119"/>
    </row>
    <row r="7" spans="1:25" x14ac:dyDescent="0.2">
      <c r="A7" s="118" t="s">
        <v>6</v>
      </c>
      <c r="B7" s="125">
        <v>285</v>
      </c>
      <c r="C7" s="52">
        <v>31</v>
      </c>
      <c r="D7" s="52">
        <v>17</v>
      </c>
      <c r="E7" s="126">
        <v>21</v>
      </c>
      <c r="F7" s="125">
        <v>447</v>
      </c>
      <c r="G7" s="52">
        <v>42</v>
      </c>
      <c r="H7" s="52">
        <v>27</v>
      </c>
      <c r="I7" s="126">
        <v>33</v>
      </c>
      <c r="J7" s="125">
        <v>82</v>
      </c>
      <c r="K7" s="53" t="s">
        <v>30</v>
      </c>
      <c r="L7" s="53" t="s">
        <v>30</v>
      </c>
      <c r="M7" s="129">
        <v>0</v>
      </c>
      <c r="N7" s="125">
        <v>76</v>
      </c>
      <c r="O7" s="53" t="s">
        <v>30</v>
      </c>
      <c r="P7" s="53" t="s">
        <v>30</v>
      </c>
      <c r="Q7" s="129"/>
      <c r="R7" s="131">
        <f>N7/B7</f>
        <v>0.26666666666666666</v>
      </c>
      <c r="S7" s="54"/>
      <c r="T7" s="54"/>
      <c r="U7" s="132"/>
      <c r="V7" s="55">
        <f>N7/F7</f>
        <v>0.17002237136465326</v>
      </c>
      <c r="W7" s="55"/>
      <c r="X7" s="55"/>
      <c r="Y7" s="119"/>
    </row>
    <row r="8" spans="1:25" x14ac:dyDescent="0.2">
      <c r="A8" s="120" t="s">
        <v>5</v>
      </c>
      <c r="B8" s="127">
        <v>303</v>
      </c>
      <c r="C8" s="121">
        <v>39</v>
      </c>
      <c r="D8" s="121">
        <v>18</v>
      </c>
      <c r="E8" s="128">
        <v>18</v>
      </c>
      <c r="F8" s="127">
        <v>399</v>
      </c>
      <c r="G8" s="121">
        <v>43</v>
      </c>
      <c r="H8" s="121">
        <v>31</v>
      </c>
      <c r="I8" s="128">
        <v>37</v>
      </c>
      <c r="J8" s="127">
        <v>100</v>
      </c>
      <c r="K8" s="121">
        <v>10</v>
      </c>
      <c r="L8" s="122" t="s">
        <v>30</v>
      </c>
      <c r="M8" s="130" t="s">
        <v>30</v>
      </c>
      <c r="N8" s="127">
        <v>88</v>
      </c>
      <c r="O8" s="121">
        <v>8</v>
      </c>
      <c r="P8" s="122" t="s">
        <v>30</v>
      </c>
      <c r="Q8" s="130" t="s">
        <v>30</v>
      </c>
      <c r="R8" s="133">
        <f>N8/B8</f>
        <v>0.29042904290429045</v>
      </c>
      <c r="S8" s="123">
        <f>O8/C8</f>
        <v>0.20512820512820512</v>
      </c>
      <c r="T8" s="123"/>
      <c r="U8" s="134"/>
      <c r="V8" s="92">
        <f>N8/F8</f>
        <v>0.22055137844611528</v>
      </c>
      <c r="W8" s="92">
        <f>O8/G8</f>
        <v>0.18604651162790697</v>
      </c>
      <c r="X8" s="92"/>
      <c r="Y8" s="93"/>
    </row>
    <row r="9" spans="1:25" x14ac:dyDescent="0.2">
      <c r="A9" s="2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5" x14ac:dyDescent="0.2">
      <c r="A10" s="3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5" x14ac:dyDescent="0.2">
      <c r="A11" s="212"/>
      <c r="N11" s="33"/>
      <c r="O11" s="33"/>
      <c r="P11" s="33"/>
      <c r="Q11" s="34"/>
    </row>
    <row r="12" spans="1:25" x14ac:dyDescent="0.2">
      <c r="A12" s="3"/>
      <c r="N12" s="27"/>
      <c r="O12" s="27"/>
      <c r="P12" s="27"/>
      <c r="Q12" s="34"/>
    </row>
    <row r="13" spans="1:25" x14ac:dyDescent="0.2">
      <c r="A13" s="25"/>
      <c r="N13" s="35"/>
      <c r="O13" s="35"/>
      <c r="P13" s="35"/>
      <c r="Q13" s="34"/>
    </row>
    <row r="14" spans="1:25" x14ac:dyDescent="0.2">
      <c r="A14" s="25"/>
      <c r="N14" s="35"/>
      <c r="O14" s="35"/>
      <c r="P14" s="35"/>
      <c r="Q14" s="34"/>
    </row>
    <row r="15" spans="1:25" x14ac:dyDescent="0.2">
      <c r="A15" s="25"/>
      <c r="N15" s="35"/>
      <c r="O15" s="35"/>
      <c r="P15" s="35"/>
      <c r="Q15" s="34"/>
    </row>
  </sheetData>
  <mergeCells count="9">
    <mergeCell ref="R4:U4"/>
    <mergeCell ref="V4:Y4"/>
    <mergeCell ref="B3:H3"/>
    <mergeCell ref="I3:O3"/>
    <mergeCell ref="P3:V3"/>
    <mergeCell ref="B4:E4"/>
    <mergeCell ref="F4:I4"/>
    <mergeCell ref="J4:M4"/>
    <mergeCell ref="N4:Q4"/>
  </mergeCells>
  <pageMargins left="0.7" right="0.7" top="0.75" bottom="0.75" header="0.3" footer="0.3"/>
  <pageSetup paperSize="9" orientation="portrait" verticalDpi="0" r:id="rId1"/>
  <ignoredErrors>
    <ignoredError sqref="A6:A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3"/>
  <sheetViews>
    <sheetView zoomScaleNormal="100" workbookViewId="0">
      <selection activeCell="K20" sqref="K20"/>
    </sheetView>
  </sheetViews>
  <sheetFormatPr defaultRowHeight="14.25" x14ac:dyDescent="0.2"/>
  <cols>
    <col min="1" max="1" width="14.25" customWidth="1"/>
    <col min="2" max="2" width="18.5" customWidth="1"/>
    <col min="3" max="26" width="8.125" customWidth="1"/>
  </cols>
  <sheetData>
    <row r="1" spans="1:26" x14ac:dyDescent="0.2">
      <c r="A1" s="31" t="s">
        <v>62</v>
      </c>
      <c r="F1" s="26"/>
      <c r="G1" s="26"/>
      <c r="H1" s="26"/>
      <c r="I1" s="26"/>
      <c r="J1" s="26"/>
      <c r="K1" s="26"/>
      <c r="L1" s="31"/>
      <c r="M1" s="26"/>
      <c r="N1" s="26"/>
      <c r="O1" s="26"/>
      <c r="P1" s="26"/>
      <c r="Q1" s="26"/>
      <c r="R1" s="26"/>
    </row>
    <row r="2" spans="1:26" x14ac:dyDescent="0.2">
      <c r="A2" s="46"/>
      <c r="B2" s="5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6" x14ac:dyDescent="0.2">
      <c r="A3" s="135"/>
      <c r="B3" s="136"/>
      <c r="C3" s="287" t="s">
        <v>24</v>
      </c>
      <c r="D3" s="300"/>
      <c r="E3" s="300"/>
      <c r="F3" s="301"/>
      <c r="G3" s="287" t="s">
        <v>52</v>
      </c>
      <c r="H3" s="300"/>
      <c r="I3" s="300"/>
      <c r="J3" s="301"/>
      <c r="K3" s="287" t="s">
        <v>53</v>
      </c>
      <c r="L3" s="300"/>
      <c r="M3" s="300"/>
      <c r="N3" s="301"/>
      <c r="O3" s="287" t="s">
        <v>54</v>
      </c>
      <c r="P3" s="300"/>
      <c r="Q3" s="300"/>
      <c r="R3" s="301"/>
      <c r="S3" s="287" t="s">
        <v>56</v>
      </c>
      <c r="T3" s="300"/>
      <c r="U3" s="300"/>
      <c r="V3" s="301"/>
      <c r="W3" s="300" t="s">
        <v>58</v>
      </c>
      <c r="X3" s="300"/>
      <c r="Y3" s="300"/>
      <c r="Z3" s="301"/>
    </row>
    <row r="4" spans="1:26" x14ac:dyDescent="0.2">
      <c r="A4" s="137" t="s">
        <v>57</v>
      </c>
      <c r="B4" s="138" t="s">
        <v>55</v>
      </c>
      <c r="C4" s="157" t="s">
        <v>0</v>
      </c>
      <c r="D4" s="139" t="s">
        <v>3</v>
      </c>
      <c r="E4" s="139" t="s">
        <v>2</v>
      </c>
      <c r="F4" s="140" t="s">
        <v>1</v>
      </c>
      <c r="G4" s="157" t="s">
        <v>0</v>
      </c>
      <c r="H4" s="139" t="s">
        <v>3</v>
      </c>
      <c r="I4" s="139" t="s">
        <v>2</v>
      </c>
      <c r="J4" s="140" t="s">
        <v>1</v>
      </c>
      <c r="K4" s="157" t="s">
        <v>0</v>
      </c>
      <c r="L4" s="139" t="s">
        <v>3</v>
      </c>
      <c r="M4" s="139" t="s">
        <v>2</v>
      </c>
      <c r="N4" s="140" t="s">
        <v>1</v>
      </c>
      <c r="O4" s="157" t="s">
        <v>0</v>
      </c>
      <c r="P4" s="139" t="s">
        <v>3</v>
      </c>
      <c r="Q4" s="139" t="s">
        <v>2</v>
      </c>
      <c r="R4" s="140" t="s">
        <v>1</v>
      </c>
      <c r="S4" s="157" t="s">
        <v>0</v>
      </c>
      <c r="T4" s="139" t="s">
        <v>3</v>
      </c>
      <c r="U4" s="139" t="s">
        <v>2</v>
      </c>
      <c r="V4" s="140" t="s">
        <v>1</v>
      </c>
      <c r="W4" s="139" t="s">
        <v>0</v>
      </c>
      <c r="X4" s="139" t="s">
        <v>3</v>
      </c>
      <c r="Y4" s="139" t="s">
        <v>2</v>
      </c>
      <c r="Z4" s="140" t="s">
        <v>1</v>
      </c>
    </row>
    <row r="5" spans="1:26" x14ac:dyDescent="0.2">
      <c r="A5" s="273" t="s">
        <v>50</v>
      </c>
      <c r="B5" s="103" t="s">
        <v>7</v>
      </c>
      <c r="C5" s="158">
        <v>41</v>
      </c>
      <c r="D5" s="104">
        <v>21</v>
      </c>
      <c r="E5" s="104">
        <v>22</v>
      </c>
      <c r="F5" s="105">
        <v>19</v>
      </c>
      <c r="G5" s="158">
        <v>52</v>
      </c>
      <c r="H5" s="104">
        <v>30</v>
      </c>
      <c r="I5" s="104">
        <v>26</v>
      </c>
      <c r="J5" s="105">
        <v>27</v>
      </c>
      <c r="K5" s="158">
        <v>6</v>
      </c>
      <c r="L5" s="141" t="s">
        <v>30</v>
      </c>
      <c r="M5" s="141" t="s">
        <v>30</v>
      </c>
      <c r="N5" s="164" t="s">
        <v>30</v>
      </c>
      <c r="O5" s="158">
        <v>5</v>
      </c>
      <c r="P5" s="141" t="s">
        <v>30</v>
      </c>
      <c r="Q5" s="141" t="s">
        <v>30</v>
      </c>
      <c r="R5" s="164" t="s">
        <v>30</v>
      </c>
      <c r="S5" s="171">
        <v>0.12195121951219499</v>
      </c>
      <c r="T5" s="142">
        <v>0.19047619047619047</v>
      </c>
      <c r="U5" s="142">
        <v>4.5454545454545456E-2</v>
      </c>
      <c r="V5" s="143">
        <v>0.15789473684210525</v>
      </c>
      <c r="W5" s="142">
        <v>9.6153846153846159E-2</v>
      </c>
      <c r="X5" s="142">
        <v>0.13333333333333333</v>
      </c>
      <c r="Y5" s="142">
        <v>3.8461538461538464E-2</v>
      </c>
      <c r="Z5" s="143">
        <v>0.1111111111111111</v>
      </c>
    </row>
    <row r="6" spans="1:26" x14ac:dyDescent="0.2">
      <c r="A6" s="286"/>
      <c r="B6" s="56" t="s">
        <v>6</v>
      </c>
      <c r="C6" s="159">
        <v>41</v>
      </c>
      <c r="D6" s="58">
        <v>24</v>
      </c>
      <c r="E6" s="58">
        <v>16</v>
      </c>
      <c r="F6" s="106">
        <v>21</v>
      </c>
      <c r="G6" s="159">
        <v>64</v>
      </c>
      <c r="H6" s="58">
        <v>33</v>
      </c>
      <c r="I6" s="58">
        <v>25</v>
      </c>
      <c r="J6" s="106">
        <v>33</v>
      </c>
      <c r="K6" s="159">
        <v>12</v>
      </c>
      <c r="L6" s="72" t="s">
        <v>30</v>
      </c>
      <c r="M6" s="72" t="s">
        <v>30</v>
      </c>
      <c r="N6" s="106"/>
      <c r="O6" s="159">
        <v>11</v>
      </c>
      <c r="P6" s="72" t="s">
        <v>30</v>
      </c>
      <c r="Q6" s="72" t="s">
        <v>30</v>
      </c>
      <c r="R6" s="106"/>
      <c r="S6" s="172">
        <v>0.17073170731707318</v>
      </c>
      <c r="T6" s="67">
        <v>0.125</v>
      </c>
      <c r="U6" s="67">
        <v>0.125</v>
      </c>
      <c r="V6" s="145"/>
      <c r="W6" s="67">
        <v>0.109375</v>
      </c>
      <c r="X6" s="67">
        <v>0.109375</v>
      </c>
      <c r="Y6" s="67">
        <v>9.0909090909090912E-2</v>
      </c>
      <c r="Z6" s="145">
        <v>0.08</v>
      </c>
    </row>
    <row r="7" spans="1:26" x14ac:dyDescent="0.2">
      <c r="A7" s="306"/>
      <c r="B7" s="107" t="s">
        <v>5</v>
      </c>
      <c r="C7" s="160">
        <v>46</v>
      </c>
      <c r="D7" s="108">
        <v>28</v>
      </c>
      <c r="E7" s="108">
        <v>18</v>
      </c>
      <c r="F7" s="109">
        <v>16</v>
      </c>
      <c r="G7" s="160">
        <v>52</v>
      </c>
      <c r="H7" s="108">
        <v>33</v>
      </c>
      <c r="I7" s="108">
        <v>31</v>
      </c>
      <c r="J7" s="109">
        <v>33</v>
      </c>
      <c r="K7" s="160">
        <v>9</v>
      </c>
      <c r="L7" s="108">
        <v>7</v>
      </c>
      <c r="M7" s="147" t="s">
        <v>30</v>
      </c>
      <c r="N7" s="163" t="s">
        <v>30</v>
      </c>
      <c r="O7" s="160">
        <v>7</v>
      </c>
      <c r="P7" s="108">
        <v>5</v>
      </c>
      <c r="Q7" s="147" t="s">
        <v>30</v>
      </c>
      <c r="R7" s="163" t="s">
        <v>30</v>
      </c>
      <c r="S7" s="173">
        <v>0.15</v>
      </c>
      <c r="T7" s="148">
        <v>0.17857142857142858</v>
      </c>
      <c r="U7" s="148">
        <v>0.16666666666666666</v>
      </c>
      <c r="V7" s="149">
        <v>0.125</v>
      </c>
      <c r="W7" s="148">
        <v>0.21153846153846154</v>
      </c>
      <c r="X7" s="148">
        <v>0.15151515151515152</v>
      </c>
      <c r="Y7" s="148">
        <v>9.6774193548387094E-2</v>
      </c>
      <c r="Z7" s="149">
        <v>6.0606060606060608E-2</v>
      </c>
    </row>
    <row r="8" spans="1:26" x14ac:dyDescent="0.2">
      <c r="A8" s="303" t="s">
        <v>51</v>
      </c>
      <c r="B8" s="103" t="s">
        <v>7</v>
      </c>
      <c r="C8" s="158">
        <v>133</v>
      </c>
      <c r="D8" s="141" t="s">
        <v>30</v>
      </c>
      <c r="E8" s="150"/>
      <c r="F8" s="161"/>
      <c r="G8" s="158">
        <v>196</v>
      </c>
      <c r="H8" s="141" t="s">
        <v>30</v>
      </c>
      <c r="I8" s="150"/>
      <c r="J8" s="161"/>
      <c r="K8" s="165">
        <v>46</v>
      </c>
      <c r="L8" s="151"/>
      <c r="M8" s="151"/>
      <c r="N8" s="166"/>
      <c r="O8" s="158">
        <v>37</v>
      </c>
      <c r="P8" s="141"/>
      <c r="Q8" s="150"/>
      <c r="R8" s="161"/>
      <c r="S8" s="174">
        <f>O8/C8</f>
        <v>0.2781954887218045</v>
      </c>
      <c r="T8" s="152"/>
      <c r="U8" s="152"/>
      <c r="V8" s="175"/>
      <c r="W8" s="142">
        <f>O8/G8</f>
        <v>0.18877551020408162</v>
      </c>
      <c r="X8" s="142"/>
      <c r="Y8" s="136"/>
      <c r="Z8" s="153"/>
    </row>
    <row r="9" spans="1:26" x14ac:dyDescent="0.2">
      <c r="A9" s="304"/>
      <c r="B9" s="56" t="s">
        <v>6</v>
      </c>
      <c r="C9" s="159">
        <v>244</v>
      </c>
      <c r="D9" s="58">
        <v>7</v>
      </c>
      <c r="E9" s="72" t="s">
        <v>30</v>
      </c>
      <c r="F9" s="162"/>
      <c r="G9" s="159">
        <v>383</v>
      </c>
      <c r="H9" s="58">
        <v>9</v>
      </c>
      <c r="I9" s="72" t="s">
        <v>30</v>
      </c>
      <c r="J9" s="162"/>
      <c r="K9" s="167">
        <v>70</v>
      </c>
      <c r="L9" s="73"/>
      <c r="M9" s="73"/>
      <c r="N9" s="168"/>
      <c r="O9" s="159">
        <v>65</v>
      </c>
      <c r="P9" s="58"/>
      <c r="Q9" s="58"/>
      <c r="R9" s="162"/>
      <c r="S9" s="176">
        <f>O9/C9</f>
        <v>0.26639344262295084</v>
      </c>
      <c r="T9" s="69"/>
      <c r="U9" s="69"/>
      <c r="V9" s="177"/>
      <c r="W9" s="67">
        <f>O9/G9</f>
        <v>0.16971279373368145</v>
      </c>
      <c r="X9" s="67"/>
      <c r="Y9" s="68"/>
      <c r="Z9" s="154"/>
    </row>
    <row r="10" spans="1:26" x14ac:dyDescent="0.2">
      <c r="A10" s="305"/>
      <c r="B10" s="107" t="s">
        <v>5</v>
      </c>
      <c r="C10" s="160">
        <v>257</v>
      </c>
      <c r="D10" s="108">
        <v>11</v>
      </c>
      <c r="E10" s="155"/>
      <c r="F10" s="163" t="s">
        <v>30</v>
      </c>
      <c r="G10" s="160">
        <v>347</v>
      </c>
      <c r="H10" s="108">
        <v>10</v>
      </c>
      <c r="I10" s="155"/>
      <c r="J10" s="163" t="s">
        <v>30</v>
      </c>
      <c r="K10" s="169">
        <v>91</v>
      </c>
      <c r="L10" s="155"/>
      <c r="M10" s="155"/>
      <c r="N10" s="170"/>
      <c r="O10" s="160">
        <v>81</v>
      </c>
      <c r="P10" s="147" t="s">
        <v>30</v>
      </c>
      <c r="Q10" s="155"/>
      <c r="R10" s="109"/>
      <c r="S10" s="178">
        <f>O10/C10</f>
        <v>0.31517509727626458</v>
      </c>
      <c r="T10" s="156"/>
      <c r="U10" s="156"/>
      <c r="V10" s="179"/>
      <c r="W10" s="148">
        <f>O10/G10</f>
        <v>0.2334293948126801</v>
      </c>
      <c r="X10" s="148"/>
      <c r="Y10" s="148"/>
      <c r="Z10" s="149"/>
    </row>
    <row r="11" spans="1:26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">
      <c r="A12" s="21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47"/>
      <c r="O12" s="47"/>
      <c r="P12" s="59"/>
      <c r="Q12" s="59"/>
      <c r="R12" s="59"/>
    </row>
    <row r="13" spans="1:26" x14ac:dyDescent="0.2">
      <c r="A13" s="45" t="s">
        <v>79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61"/>
      <c r="O13" s="61"/>
      <c r="P13" s="59"/>
      <c r="Q13" s="59"/>
      <c r="R13" s="59"/>
    </row>
    <row r="14" spans="1:26" x14ac:dyDescent="0.2">
      <c r="A14" s="49"/>
      <c r="B14" s="60"/>
      <c r="K14" s="17"/>
      <c r="L14" s="17"/>
      <c r="M14" s="17"/>
      <c r="N14" s="61"/>
      <c r="O14" s="61"/>
      <c r="P14" s="59"/>
      <c r="Q14" s="59"/>
      <c r="R14" s="59"/>
    </row>
    <row r="15" spans="1:26" x14ac:dyDescent="0.2">
      <c r="A15" s="49"/>
      <c r="B15" s="48"/>
      <c r="K15" s="17"/>
      <c r="L15" s="17"/>
      <c r="M15" s="47"/>
      <c r="N15" s="47"/>
      <c r="O15" s="47"/>
      <c r="P15" s="47"/>
      <c r="Q15" s="59"/>
      <c r="R15" s="59"/>
    </row>
    <row r="16" spans="1:26" x14ac:dyDescent="0.2">
      <c r="A16" s="64"/>
      <c r="B16" s="61"/>
      <c r="K16" s="61"/>
      <c r="L16" s="61"/>
      <c r="M16" s="61"/>
      <c r="N16" s="61"/>
      <c r="O16" s="61"/>
      <c r="P16" s="61"/>
      <c r="Q16" s="59"/>
      <c r="R16" s="59"/>
    </row>
    <row r="17" spans="1:26" x14ac:dyDescent="0.2">
      <c r="A17" s="64"/>
      <c r="B17" s="61"/>
      <c r="K17" s="59"/>
      <c r="L17" s="59"/>
      <c r="M17" s="61"/>
      <c r="N17" s="61"/>
      <c r="O17" s="61"/>
      <c r="P17" s="62"/>
      <c r="Q17" s="59"/>
      <c r="R17" s="59"/>
    </row>
    <row r="18" spans="1:26" x14ac:dyDescent="0.2">
      <c r="A18" s="64"/>
      <c r="B18" s="61"/>
      <c r="K18" s="70"/>
      <c r="L18" s="59"/>
      <c r="M18" s="59"/>
      <c r="N18" s="59"/>
      <c r="O18" s="59"/>
      <c r="P18" s="59"/>
      <c r="Q18" s="59"/>
      <c r="R18" s="59"/>
    </row>
    <row r="19" spans="1:26" x14ac:dyDescent="0.2">
      <c r="A19" s="65"/>
      <c r="B19" s="61"/>
      <c r="K19" s="59"/>
      <c r="L19" s="59"/>
      <c r="M19" s="59"/>
      <c r="N19" s="59"/>
      <c r="O19" s="59"/>
      <c r="P19" s="59"/>
      <c r="Q19" s="59"/>
      <c r="R19" s="59"/>
    </row>
    <row r="20" spans="1:26" x14ac:dyDescent="0.2">
      <c r="A20" s="65"/>
      <c r="B20" s="61"/>
      <c r="K20" s="59"/>
      <c r="L20" s="59"/>
      <c r="M20" s="59"/>
      <c r="N20" s="59"/>
      <c r="O20" s="59"/>
      <c r="P20" s="59"/>
      <c r="Q20" s="59"/>
      <c r="R20" s="59"/>
    </row>
    <row r="21" spans="1:26" x14ac:dyDescent="0.2">
      <c r="A21" s="65"/>
      <c r="B21" s="61"/>
      <c r="K21" s="17"/>
      <c r="L21" s="17"/>
      <c r="M21" s="17"/>
      <c r="N21" s="17"/>
      <c r="O21" s="17"/>
      <c r="P21" s="17"/>
      <c r="Q21" s="17"/>
      <c r="R21" s="17"/>
    </row>
    <row r="22" spans="1:26" x14ac:dyDescent="0.2">
      <c r="A22" s="17"/>
      <c r="B22" s="17"/>
      <c r="K22" s="17"/>
      <c r="L22" s="17"/>
      <c r="M22" s="17"/>
      <c r="N22" s="17"/>
      <c r="O22" s="17"/>
      <c r="P22" s="17"/>
      <c r="Q22" s="17"/>
      <c r="R22" s="17"/>
    </row>
    <row r="23" spans="1:2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6" x14ac:dyDescent="0.2">
      <c r="A24" s="17"/>
      <c r="B24" s="17"/>
      <c r="C24" s="46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26"/>
      <c r="T24" s="26"/>
    </row>
    <row r="25" spans="1:26" x14ac:dyDescent="0.2">
      <c r="B25" s="17"/>
      <c r="C25" s="60"/>
      <c r="D25" s="63"/>
      <c r="E25" s="63"/>
      <c r="F25" s="63"/>
      <c r="G25" s="63"/>
      <c r="H25" s="63"/>
      <c r="I25" s="60"/>
      <c r="J25" s="63"/>
      <c r="K25" s="63"/>
      <c r="L25" s="63"/>
      <c r="M25" s="63"/>
      <c r="N25" s="63"/>
      <c r="O25" s="60"/>
      <c r="P25" s="63"/>
      <c r="Q25" s="63"/>
      <c r="R25" s="63"/>
      <c r="S25" s="26"/>
      <c r="T25" s="26"/>
    </row>
    <row r="26" spans="1:26" x14ac:dyDescent="0.2">
      <c r="C26" s="31"/>
      <c r="D26" s="40"/>
      <c r="E26" s="40"/>
      <c r="F26" s="40"/>
      <c r="G26" s="40"/>
      <c r="H26" s="40"/>
      <c r="I26" s="4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2">
      <c r="C27" s="30"/>
      <c r="D27" s="40"/>
      <c r="E27" s="40"/>
      <c r="F27" s="40"/>
      <c r="G27" s="40"/>
      <c r="H27" s="40"/>
      <c r="I27" s="40"/>
      <c r="J27" s="26"/>
      <c r="K27" s="30"/>
      <c r="L27" s="26"/>
      <c r="M27" s="26"/>
      <c r="N27" s="26"/>
      <c r="O27" s="26"/>
      <c r="P27" s="26"/>
      <c r="Q27" s="26"/>
      <c r="R27" s="26"/>
      <c r="S27" s="30"/>
      <c r="T27" s="26"/>
      <c r="U27" s="26"/>
      <c r="V27" s="26"/>
      <c r="W27" s="26"/>
      <c r="X27" s="26"/>
      <c r="Y27" s="26"/>
      <c r="Z27" s="26"/>
    </row>
    <row r="28" spans="1:26" x14ac:dyDescent="0.2">
      <c r="A28" s="3"/>
      <c r="B28" s="3"/>
      <c r="C28" s="41"/>
      <c r="D28" s="41"/>
      <c r="E28" s="41"/>
      <c r="F28" s="41"/>
      <c r="G28" s="41"/>
      <c r="H28" s="41"/>
      <c r="I28" s="41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2">
      <c r="A29" s="32"/>
      <c r="B29" s="39"/>
      <c r="C29" s="16"/>
      <c r="D29" s="16"/>
      <c r="I29" s="16"/>
      <c r="K29" s="16"/>
      <c r="L29" s="16"/>
      <c r="Q29" s="16"/>
      <c r="S29" s="16"/>
      <c r="T29" s="16"/>
      <c r="Y29" s="16"/>
    </row>
    <row r="30" spans="1:26" x14ac:dyDescent="0.2">
      <c r="A30" s="40"/>
      <c r="B30" s="39"/>
      <c r="C30" s="16"/>
      <c r="D30" s="16"/>
      <c r="E30" s="16"/>
      <c r="H30" s="16"/>
      <c r="K30" s="16"/>
      <c r="L30" s="16"/>
      <c r="M30" s="16"/>
      <c r="P30" s="16"/>
      <c r="S30" s="16"/>
      <c r="T30" s="16"/>
      <c r="U30" s="16"/>
      <c r="X30" s="16"/>
    </row>
    <row r="31" spans="1:26" x14ac:dyDescent="0.2">
      <c r="A31" s="40"/>
      <c r="B31" s="39"/>
      <c r="C31" s="16"/>
      <c r="D31" s="16"/>
      <c r="F31" s="16"/>
      <c r="K31" s="16"/>
      <c r="L31" s="16"/>
      <c r="N31" s="16"/>
      <c r="S31" s="16"/>
      <c r="T31" s="16"/>
      <c r="V31" s="16"/>
    </row>
    <row r="32" spans="1:26" x14ac:dyDescent="0.2">
      <c r="A32" s="32"/>
      <c r="B32" s="25"/>
      <c r="C32" s="16"/>
      <c r="D32" s="16"/>
      <c r="E32" s="16"/>
      <c r="F32" s="16"/>
      <c r="G32" s="16"/>
      <c r="I32" s="16"/>
      <c r="K32" s="16"/>
      <c r="L32" s="16"/>
      <c r="M32" s="16"/>
      <c r="N32" s="16"/>
      <c r="O32" s="16"/>
      <c r="Q32" s="16"/>
      <c r="S32" s="16"/>
      <c r="T32" s="16"/>
      <c r="U32" s="16"/>
      <c r="V32" s="16"/>
      <c r="W32" s="16"/>
      <c r="Y32" s="16"/>
    </row>
    <row r="33" spans="1:26" x14ac:dyDescent="0.2">
      <c r="A33" s="26"/>
      <c r="B33" s="25"/>
      <c r="C33" s="16"/>
      <c r="D33" s="16"/>
      <c r="E33" s="16"/>
      <c r="F33" s="16"/>
      <c r="G33" s="16"/>
      <c r="I33" s="16"/>
      <c r="J33" s="16"/>
      <c r="K33" s="16"/>
      <c r="L33" s="16"/>
      <c r="M33" s="16"/>
      <c r="N33" s="16"/>
      <c r="O33" s="16"/>
      <c r="Q33" s="16"/>
      <c r="R33" s="16"/>
      <c r="S33" s="16"/>
      <c r="T33" s="16"/>
      <c r="U33" s="16"/>
      <c r="V33" s="16"/>
      <c r="W33" s="16"/>
      <c r="Y33" s="16"/>
      <c r="Z33" s="16"/>
    </row>
    <row r="34" spans="1:26" x14ac:dyDescent="0.2">
      <c r="A34" s="26"/>
      <c r="B34" s="25"/>
      <c r="C34" s="16"/>
      <c r="D34" s="16"/>
      <c r="E34" s="16"/>
      <c r="F34" s="16"/>
      <c r="G34" s="16"/>
      <c r="I34" s="16"/>
      <c r="K34" s="16"/>
      <c r="L34" s="16"/>
      <c r="M34" s="16"/>
      <c r="N34" s="16"/>
      <c r="O34" s="16"/>
      <c r="Q34" s="16"/>
      <c r="S34" s="16"/>
      <c r="T34" s="16"/>
      <c r="U34" s="16"/>
      <c r="V34" s="16"/>
      <c r="W34" s="16"/>
      <c r="Y34" s="16"/>
    </row>
    <row r="35" spans="1:26" x14ac:dyDescent="0.2">
      <c r="B35" s="35"/>
      <c r="C35" s="35"/>
      <c r="D35" s="35"/>
      <c r="E35" s="35"/>
      <c r="F35" s="35"/>
      <c r="G35" s="35"/>
      <c r="H35" s="35"/>
      <c r="I35" s="35"/>
      <c r="J35" s="35"/>
    </row>
    <row r="36" spans="1:26" x14ac:dyDescent="0.2">
      <c r="B36" s="35"/>
      <c r="C36" s="35"/>
      <c r="D36" s="35"/>
      <c r="E36" s="35"/>
      <c r="F36" s="35"/>
      <c r="G36" s="35"/>
      <c r="H36" s="35"/>
      <c r="I36" s="35"/>
      <c r="J36" s="35"/>
    </row>
    <row r="37" spans="1:26" x14ac:dyDescent="0.2">
      <c r="B37" s="35"/>
      <c r="C37" s="35"/>
      <c r="D37" s="35"/>
      <c r="E37" s="35"/>
      <c r="F37" s="35"/>
      <c r="G37" s="35"/>
      <c r="H37" s="35"/>
      <c r="I37" s="35"/>
      <c r="J37" s="35"/>
    </row>
    <row r="42" spans="1:26" x14ac:dyDescent="0.2">
      <c r="B42" s="36"/>
      <c r="C42" s="36"/>
      <c r="D42" s="278"/>
      <c r="E42" s="278"/>
      <c r="F42" s="278"/>
      <c r="G42" s="278"/>
    </row>
    <row r="43" spans="1:26" x14ac:dyDescent="0.2">
      <c r="B43" s="3"/>
      <c r="C43" s="3"/>
      <c r="D43" s="27"/>
      <c r="E43" s="27"/>
      <c r="F43" s="27"/>
      <c r="G43" s="27"/>
    </row>
    <row r="44" spans="1:26" x14ac:dyDescent="0.2">
      <c r="B44" s="294"/>
      <c r="C44" s="25"/>
      <c r="D44" s="16"/>
      <c r="E44" s="16"/>
      <c r="F44" s="16"/>
      <c r="G44" s="16"/>
    </row>
    <row r="45" spans="1:26" x14ac:dyDescent="0.2">
      <c r="B45" s="294"/>
      <c r="C45" s="25"/>
      <c r="D45" s="16"/>
      <c r="E45" s="16"/>
      <c r="F45" s="16"/>
      <c r="G45" s="16"/>
    </row>
    <row r="46" spans="1:26" x14ac:dyDescent="0.2">
      <c r="B46" s="294"/>
      <c r="C46" s="25"/>
      <c r="D46" s="16"/>
      <c r="E46" s="16"/>
      <c r="F46" s="16"/>
      <c r="G46" s="16"/>
      <c r="H46" s="22"/>
    </row>
    <row r="47" spans="1:26" x14ac:dyDescent="0.2">
      <c r="B47" s="302"/>
      <c r="C47" s="25"/>
      <c r="D47" s="16"/>
      <c r="E47" s="16"/>
    </row>
    <row r="48" spans="1:26" x14ac:dyDescent="0.2">
      <c r="B48" s="302"/>
      <c r="C48" s="25"/>
      <c r="D48" s="16"/>
      <c r="E48" s="16"/>
      <c r="F48" s="16"/>
    </row>
    <row r="49" spans="2:8" x14ac:dyDescent="0.2">
      <c r="B49" s="302"/>
      <c r="C49" s="25"/>
      <c r="D49" s="16"/>
      <c r="E49" s="16"/>
      <c r="G49" s="16"/>
      <c r="H49" s="22"/>
    </row>
    <row r="51" spans="2:8" x14ac:dyDescent="0.2">
      <c r="D51" s="27"/>
      <c r="E51" s="27"/>
      <c r="F51" s="27"/>
      <c r="G51" s="27"/>
    </row>
    <row r="52" spans="2:8" x14ac:dyDescent="0.2">
      <c r="D52" s="21"/>
      <c r="E52" s="21"/>
      <c r="F52" s="21"/>
      <c r="G52" s="21"/>
    </row>
    <row r="53" spans="2:8" x14ac:dyDescent="0.2">
      <c r="D53" s="7"/>
      <c r="E53" s="7"/>
      <c r="F53" s="7"/>
      <c r="G53" s="7"/>
    </row>
  </sheetData>
  <mergeCells count="11">
    <mergeCell ref="A8:A10"/>
    <mergeCell ref="A5:A7"/>
    <mergeCell ref="C3:F3"/>
    <mergeCell ref="G3:J3"/>
    <mergeCell ref="K3:N3"/>
    <mergeCell ref="W3:Z3"/>
    <mergeCell ref="O3:R3"/>
    <mergeCell ref="D42:G42"/>
    <mergeCell ref="B44:B46"/>
    <mergeCell ref="B47:B49"/>
    <mergeCell ref="S3:V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2"/>
  <sheetViews>
    <sheetView workbookViewId="0">
      <selection activeCell="A27" sqref="A27"/>
    </sheetView>
  </sheetViews>
  <sheetFormatPr defaultRowHeight="14.25" x14ac:dyDescent="0.2"/>
  <cols>
    <col min="1" max="1" width="18.75" customWidth="1"/>
    <col min="2" max="2" width="21.25" customWidth="1"/>
    <col min="3" max="7" width="22.125" customWidth="1"/>
  </cols>
  <sheetData>
    <row r="1" spans="1:7" x14ac:dyDescent="0.2">
      <c r="A1" s="23" t="s">
        <v>63</v>
      </c>
    </row>
    <row r="3" spans="1:7" x14ac:dyDescent="0.2">
      <c r="A3" s="110" t="s">
        <v>57</v>
      </c>
      <c r="B3" s="111" t="s">
        <v>60</v>
      </c>
      <c r="C3" s="112" t="s">
        <v>24</v>
      </c>
      <c r="D3" s="112" t="s">
        <v>52</v>
      </c>
      <c r="E3" s="114" t="s">
        <v>54</v>
      </c>
      <c r="F3" s="180" t="s">
        <v>46</v>
      </c>
      <c r="G3" s="181" t="s">
        <v>45</v>
      </c>
    </row>
    <row r="4" spans="1:7" x14ac:dyDescent="0.2">
      <c r="A4" s="273" t="s">
        <v>49</v>
      </c>
      <c r="B4" s="103" t="s">
        <v>41</v>
      </c>
      <c r="C4" s="182" t="s">
        <v>30</v>
      </c>
      <c r="D4" s="182" t="s">
        <v>30</v>
      </c>
      <c r="E4" s="115"/>
      <c r="F4" s="136"/>
      <c r="G4" s="153"/>
    </row>
    <row r="5" spans="1:7" x14ac:dyDescent="0.2">
      <c r="A5" s="286"/>
      <c r="B5" s="56" t="s">
        <v>42</v>
      </c>
      <c r="C5" s="71" t="s">
        <v>30</v>
      </c>
      <c r="D5" s="71" t="s">
        <v>30</v>
      </c>
      <c r="E5" s="57"/>
      <c r="F5" s="68"/>
      <c r="G5" s="154"/>
    </row>
    <row r="6" spans="1:7" x14ac:dyDescent="0.2">
      <c r="A6" s="286"/>
      <c r="B6" s="56" t="s">
        <v>43</v>
      </c>
      <c r="C6" s="71" t="s">
        <v>30</v>
      </c>
      <c r="D6" s="71" t="s">
        <v>30</v>
      </c>
      <c r="E6" s="57"/>
      <c r="F6" s="68"/>
      <c r="G6" s="145"/>
    </row>
    <row r="7" spans="1:7" x14ac:dyDescent="0.2">
      <c r="A7" s="286"/>
      <c r="B7" s="56" t="s">
        <v>44</v>
      </c>
      <c r="C7" s="58">
        <v>19</v>
      </c>
      <c r="D7" s="58">
        <v>35</v>
      </c>
      <c r="E7" s="58">
        <v>5</v>
      </c>
      <c r="F7" s="67">
        <f t="shared" ref="F7:F14" si="0">E7/C7</f>
        <v>0.26315789473684209</v>
      </c>
      <c r="G7" s="145">
        <f t="shared" ref="G7:G14" si="1">E7/D7</f>
        <v>0.14285714285714285</v>
      </c>
    </row>
    <row r="8" spans="1:7" x14ac:dyDescent="0.2">
      <c r="A8" s="286"/>
      <c r="B8" s="56" t="s">
        <v>11</v>
      </c>
      <c r="C8" s="58">
        <v>30</v>
      </c>
      <c r="D8" s="58">
        <v>50</v>
      </c>
      <c r="E8" s="58">
        <v>10</v>
      </c>
      <c r="F8" s="67">
        <f t="shared" si="0"/>
        <v>0.33333333333333331</v>
      </c>
      <c r="G8" s="145">
        <f t="shared" si="1"/>
        <v>0.2</v>
      </c>
    </row>
    <row r="9" spans="1:7" x14ac:dyDescent="0.2">
      <c r="A9" s="286"/>
      <c r="B9" s="56" t="s">
        <v>10</v>
      </c>
      <c r="C9" s="58">
        <v>74</v>
      </c>
      <c r="D9" s="58">
        <v>109</v>
      </c>
      <c r="E9" s="58">
        <v>16</v>
      </c>
      <c r="F9" s="67">
        <f t="shared" si="0"/>
        <v>0.21621621621621623</v>
      </c>
      <c r="G9" s="145">
        <f t="shared" si="1"/>
        <v>0.14678899082568808</v>
      </c>
    </row>
    <row r="10" spans="1:7" x14ac:dyDescent="0.2">
      <c r="A10" s="286"/>
      <c r="B10" s="56" t="s">
        <v>9</v>
      </c>
      <c r="C10" s="58">
        <v>100</v>
      </c>
      <c r="D10" s="58">
        <v>143</v>
      </c>
      <c r="E10" s="58">
        <v>21</v>
      </c>
      <c r="F10" s="67">
        <f t="shared" si="0"/>
        <v>0.21</v>
      </c>
      <c r="G10" s="145">
        <f t="shared" si="1"/>
        <v>0.14685314685314685</v>
      </c>
    </row>
    <row r="11" spans="1:7" x14ac:dyDescent="0.2">
      <c r="A11" s="286"/>
      <c r="B11" s="56" t="s">
        <v>8</v>
      </c>
      <c r="C11" s="58">
        <v>117</v>
      </c>
      <c r="D11" s="58">
        <v>183</v>
      </c>
      <c r="E11" s="58">
        <v>31</v>
      </c>
      <c r="F11" s="67">
        <f t="shared" si="0"/>
        <v>0.26495726495726496</v>
      </c>
      <c r="G11" s="145">
        <f t="shared" si="1"/>
        <v>0.16939890710382513</v>
      </c>
    </row>
    <row r="12" spans="1:7" x14ac:dyDescent="0.2">
      <c r="A12" s="286"/>
      <c r="B12" s="56" t="s">
        <v>7</v>
      </c>
      <c r="C12" s="58">
        <v>223</v>
      </c>
      <c r="D12" s="58">
        <v>320</v>
      </c>
      <c r="E12" s="58">
        <v>63</v>
      </c>
      <c r="F12" s="67">
        <f t="shared" si="0"/>
        <v>0.28251121076233182</v>
      </c>
      <c r="G12" s="145">
        <f t="shared" si="1"/>
        <v>0.19687499999999999</v>
      </c>
    </row>
    <row r="13" spans="1:7" x14ac:dyDescent="0.2">
      <c r="A13" s="286"/>
      <c r="B13" s="56" t="s">
        <v>6</v>
      </c>
      <c r="C13" s="58">
        <v>208</v>
      </c>
      <c r="D13" s="58">
        <v>322</v>
      </c>
      <c r="E13" s="58">
        <v>57</v>
      </c>
      <c r="F13" s="67">
        <f t="shared" si="0"/>
        <v>0.27403846153846156</v>
      </c>
      <c r="G13" s="145">
        <f t="shared" si="1"/>
        <v>0.17701863354037267</v>
      </c>
    </row>
    <row r="14" spans="1:7" x14ac:dyDescent="0.2">
      <c r="A14" s="306"/>
      <c r="B14" s="107" t="s">
        <v>5</v>
      </c>
      <c r="C14" s="108">
        <v>131</v>
      </c>
      <c r="D14" s="108">
        <v>169</v>
      </c>
      <c r="E14" s="108">
        <v>44</v>
      </c>
      <c r="F14" s="148">
        <f t="shared" si="0"/>
        <v>0.33587786259541985</v>
      </c>
      <c r="G14" s="149">
        <f t="shared" si="1"/>
        <v>0.26035502958579881</v>
      </c>
    </row>
    <row r="15" spans="1:7" x14ac:dyDescent="0.2">
      <c r="A15" s="273" t="s">
        <v>50</v>
      </c>
      <c r="B15" s="103" t="s">
        <v>41</v>
      </c>
      <c r="C15" s="104">
        <v>6</v>
      </c>
      <c r="D15" s="104">
        <v>12</v>
      </c>
      <c r="E15" s="104"/>
      <c r="F15" s="142"/>
      <c r="G15" s="143"/>
    </row>
    <row r="16" spans="1:7" x14ac:dyDescent="0.2">
      <c r="A16" s="286"/>
      <c r="B16" s="56" t="s">
        <v>42</v>
      </c>
      <c r="C16" s="58">
        <v>26</v>
      </c>
      <c r="D16" s="58">
        <v>49</v>
      </c>
      <c r="E16" s="72" t="s">
        <v>30</v>
      </c>
      <c r="F16" s="67"/>
      <c r="G16" s="145"/>
    </row>
    <row r="17" spans="1:7" x14ac:dyDescent="0.2">
      <c r="A17" s="286"/>
      <c r="B17" s="56" t="s">
        <v>43</v>
      </c>
      <c r="C17" s="58">
        <v>35</v>
      </c>
      <c r="D17" s="58">
        <v>43</v>
      </c>
      <c r="E17" s="72" t="s">
        <v>30</v>
      </c>
      <c r="F17" s="67"/>
      <c r="G17" s="145"/>
    </row>
    <row r="18" spans="1:7" x14ac:dyDescent="0.2">
      <c r="A18" s="286"/>
      <c r="B18" s="56" t="s">
        <v>44</v>
      </c>
      <c r="C18" s="58">
        <v>45</v>
      </c>
      <c r="D18" s="58">
        <v>54</v>
      </c>
      <c r="E18" s="72" t="s">
        <v>30</v>
      </c>
      <c r="F18" s="67"/>
      <c r="G18" s="145"/>
    </row>
    <row r="19" spans="1:7" x14ac:dyDescent="0.2">
      <c r="A19" s="286"/>
      <c r="B19" s="56" t="s">
        <v>11</v>
      </c>
      <c r="C19" s="58">
        <v>62</v>
      </c>
      <c r="D19" s="58">
        <v>95</v>
      </c>
      <c r="E19" s="58">
        <v>11</v>
      </c>
      <c r="F19" s="67">
        <f t="shared" ref="F19:F24" si="2">E19/C19</f>
        <v>0.17741935483870969</v>
      </c>
      <c r="G19" s="145">
        <f t="shared" ref="G19:G24" si="3">E19/D19</f>
        <v>0.11578947368421053</v>
      </c>
    </row>
    <row r="20" spans="1:7" x14ac:dyDescent="0.2">
      <c r="A20" s="286"/>
      <c r="B20" s="56" t="s">
        <v>10</v>
      </c>
      <c r="C20" s="58">
        <v>54</v>
      </c>
      <c r="D20" s="58">
        <v>65</v>
      </c>
      <c r="E20" s="58">
        <v>10</v>
      </c>
      <c r="F20" s="67">
        <f t="shared" si="2"/>
        <v>0.18518518518518517</v>
      </c>
      <c r="G20" s="145">
        <f t="shared" si="3"/>
        <v>0.15384615384615385</v>
      </c>
    </row>
    <row r="21" spans="1:7" x14ac:dyDescent="0.2">
      <c r="A21" s="286"/>
      <c r="B21" s="56" t="s">
        <v>9</v>
      </c>
      <c r="C21" s="58">
        <v>93</v>
      </c>
      <c r="D21" s="58">
        <v>130</v>
      </c>
      <c r="E21" s="58">
        <v>15</v>
      </c>
      <c r="F21" s="67">
        <f t="shared" si="2"/>
        <v>0.16129032258064516</v>
      </c>
      <c r="G21" s="145">
        <f t="shared" si="3"/>
        <v>0.11538461538461539</v>
      </c>
    </row>
    <row r="22" spans="1:7" x14ac:dyDescent="0.2">
      <c r="A22" s="286"/>
      <c r="B22" s="56" t="s">
        <v>8</v>
      </c>
      <c r="C22" s="58">
        <v>57</v>
      </c>
      <c r="D22" s="58">
        <v>75</v>
      </c>
      <c r="E22" s="58">
        <v>12</v>
      </c>
      <c r="F22" s="67">
        <f t="shared" si="2"/>
        <v>0.21052631578947367</v>
      </c>
      <c r="G22" s="145">
        <f t="shared" si="3"/>
        <v>0.16</v>
      </c>
    </row>
    <row r="23" spans="1:7" x14ac:dyDescent="0.2">
      <c r="A23" s="286"/>
      <c r="B23" s="56" t="s">
        <v>7</v>
      </c>
      <c r="C23" s="58">
        <v>89</v>
      </c>
      <c r="D23" s="58">
        <v>129</v>
      </c>
      <c r="E23" s="58">
        <v>16</v>
      </c>
      <c r="F23" s="67">
        <f t="shared" si="2"/>
        <v>0.1797752808988764</v>
      </c>
      <c r="G23" s="145">
        <f t="shared" si="3"/>
        <v>0.12403100775193798</v>
      </c>
    </row>
    <row r="24" spans="1:7" x14ac:dyDescent="0.2">
      <c r="A24" s="286"/>
      <c r="B24" s="56" t="s">
        <v>6</v>
      </c>
      <c r="C24" s="58">
        <v>76</v>
      </c>
      <c r="D24" s="58">
        <v>105</v>
      </c>
      <c r="E24" s="58">
        <v>7</v>
      </c>
      <c r="F24" s="67">
        <f t="shared" si="2"/>
        <v>9.2105263157894732E-2</v>
      </c>
      <c r="G24" s="145">
        <f t="shared" si="3"/>
        <v>6.6666666666666666E-2</v>
      </c>
    </row>
    <row r="25" spans="1:7" x14ac:dyDescent="0.2">
      <c r="A25" s="306"/>
      <c r="B25" s="107" t="s">
        <v>5</v>
      </c>
      <c r="C25" s="108">
        <v>30</v>
      </c>
      <c r="D25" s="108">
        <v>37</v>
      </c>
      <c r="E25" s="147" t="s">
        <v>30</v>
      </c>
      <c r="F25" s="148"/>
      <c r="G25" s="149"/>
    </row>
    <row r="26" spans="1:7" x14ac:dyDescent="0.2">
      <c r="A26" s="39"/>
      <c r="B26" s="39"/>
      <c r="C26" s="16"/>
      <c r="D26" s="16"/>
      <c r="E26" s="16"/>
      <c r="F26" s="7"/>
      <c r="G26" s="7"/>
    </row>
    <row r="27" spans="1:7" x14ac:dyDescent="0.2">
      <c r="A27" s="212"/>
      <c r="B27" s="39"/>
      <c r="C27" s="16"/>
      <c r="D27" s="16"/>
      <c r="E27" s="16"/>
      <c r="F27" s="7"/>
      <c r="G27" s="7"/>
    </row>
    <row r="28" spans="1:7" x14ac:dyDescent="0.2">
      <c r="A28" s="32"/>
      <c r="B28" s="39"/>
      <c r="C28" s="16"/>
      <c r="D28" s="16"/>
      <c r="E28" s="16"/>
      <c r="F28" s="7"/>
      <c r="G28" s="7"/>
    </row>
    <row r="29" spans="1:7" x14ac:dyDescent="0.2">
      <c r="A29" s="32"/>
      <c r="B29" s="39"/>
      <c r="C29" s="16"/>
      <c r="D29" s="16"/>
      <c r="E29" s="16"/>
      <c r="F29" s="7"/>
      <c r="G29" s="7"/>
    </row>
    <row r="30" spans="1:7" x14ac:dyDescent="0.2">
      <c r="A30" s="39"/>
      <c r="B30" s="39"/>
      <c r="C30" s="16"/>
      <c r="D30" s="16"/>
      <c r="E30" s="16"/>
      <c r="F30" s="7"/>
      <c r="G30" s="7"/>
    </row>
    <row r="31" spans="1:7" x14ac:dyDescent="0.2">
      <c r="A31" s="39"/>
      <c r="B31" s="39"/>
      <c r="C31" s="16"/>
      <c r="D31" s="16"/>
      <c r="E31" s="16"/>
      <c r="F31" s="7"/>
      <c r="G31" s="7"/>
    </row>
    <row r="32" spans="1:7" x14ac:dyDescent="0.2">
      <c r="A32" s="39"/>
      <c r="B32" s="39"/>
      <c r="C32" s="16"/>
      <c r="D32" s="16"/>
      <c r="E32" s="16"/>
      <c r="F32" s="7"/>
      <c r="G32" s="7"/>
    </row>
    <row r="33" spans="1:7" x14ac:dyDescent="0.2">
      <c r="A33" s="32"/>
      <c r="B33" s="25"/>
      <c r="C33" s="16"/>
      <c r="D33" s="16"/>
      <c r="E33" s="16"/>
      <c r="F33" s="7"/>
      <c r="G33" s="7"/>
    </row>
    <row r="34" spans="1:7" x14ac:dyDescent="0.2">
      <c r="A34" s="40"/>
      <c r="B34" s="25"/>
      <c r="C34" s="16"/>
      <c r="D34" s="16"/>
      <c r="E34" s="16"/>
      <c r="F34" s="7"/>
      <c r="G34" s="7"/>
    </row>
    <row r="35" spans="1:7" x14ac:dyDescent="0.2">
      <c r="A35" s="32"/>
      <c r="B35" s="25"/>
      <c r="C35" s="16"/>
      <c r="D35" s="16"/>
      <c r="E35" s="16"/>
      <c r="F35" s="7"/>
      <c r="G35" s="7"/>
    </row>
    <row r="36" spans="1:7" x14ac:dyDescent="0.2">
      <c r="A36" s="40"/>
      <c r="B36" s="25"/>
      <c r="C36" s="16"/>
      <c r="D36" s="16"/>
      <c r="E36" s="16"/>
      <c r="F36" s="7"/>
      <c r="G36" s="7"/>
    </row>
    <row r="37" spans="1:7" x14ac:dyDescent="0.2">
      <c r="A37" s="32"/>
      <c r="B37" s="25"/>
      <c r="C37" s="16"/>
      <c r="D37" s="16"/>
      <c r="E37" s="16"/>
      <c r="F37" s="7"/>
      <c r="G37" s="7"/>
    </row>
    <row r="38" spans="1:7" x14ac:dyDescent="0.2">
      <c r="A38" s="40"/>
      <c r="B38" s="25"/>
      <c r="C38" s="16"/>
      <c r="D38" s="16"/>
      <c r="E38" s="16"/>
      <c r="F38" s="7"/>
      <c r="G38" s="7"/>
    </row>
    <row r="39" spans="1:7" x14ac:dyDescent="0.2">
      <c r="A39" s="32"/>
      <c r="B39" s="25"/>
      <c r="C39" s="16"/>
      <c r="D39" s="16"/>
      <c r="E39" s="16"/>
      <c r="F39" s="7"/>
      <c r="G39" s="7"/>
    </row>
    <row r="40" spans="1:7" x14ac:dyDescent="0.2">
      <c r="A40" s="40"/>
      <c r="B40" s="25"/>
      <c r="C40" s="16"/>
      <c r="D40" s="16"/>
      <c r="E40" s="16"/>
      <c r="F40" s="7"/>
      <c r="G40" s="7"/>
    </row>
    <row r="41" spans="1:7" x14ac:dyDescent="0.2">
      <c r="A41" s="32"/>
      <c r="B41" s="25"/>
      <c r="C41" s="16"/>
      <c r="D41" s="16"/>
      <c r="E41" s="16"/>
      <c r="F41" s="7"/>
      <c r="G41" s="7"/>
    </row>
    <row r="42" spans="1:7" x14ac:dyDescent="0.2">
      <c r="A42" s="40"/>
      <c r="B42" s="25"/>
      <c r="C42" s="16"/>
      <c r="D42" s="16"/>
      <c r="E42" s="16"/>
      <c r="F42" s="7"/>
      <c r="G42" s="7"/>
    </row>
    <row r="43" spans="1:7" x14ac:dyDescent="0.2">
      <c r="A43" s="32"/>
      <c r="B43" s="25"/>
      <c r="C43" s="16"/>
      <c r="D43" s="16"/>
      <c r="E43" s="16"/>
      <c r="F43" s="7"/>
      <c r="G43" s="7"/>
    </row>
    <row r="44" spans="1:7" x14ac:dyDescent="0.2">
      <c r="A44" s="40"/>
      <c r="B44" s="25"/>
      <c r="C44" s="16"/>
      <c r="D44" s="16"/>
      <c r="E44" s="16"/>
      <c r="F44" s="7"/>
      <c r="G44" s="7"/>
    </row>
    <row r="45" spans="1:7" x14ac:dyDescent="0.2">
      <c r="A45" s="32"/>
      <c r="B45" s="25"/>
      <c r="C45" s="16"/>
      <c r="D45" s="16"/>
      <c r="E45" s="16"/>
      <c r="F45" s="7"/>
      <c r="G45" s="7"/>
    </row>
    <row r="46" spans="1:7" x14ac:dyDescent="0.2">
      <c r="A46" s="40"/>
      <c r="B46" s="25"/>
      <c r="C46" s="16"/>
      <c r="D46" s="16"/>
      <c r="E46" s="16"/>
      <c r="F46" s="7"/>
      <c r="G46" s="7"/>
    </row>
    <row r="47" spans="1:7" x14ac:dyDescent="0.2">
      <c r="F47" s="7"/>
      <c r="G47" s="7"/>
    </row>
    <row r="48" spans="1:7" x14ac:dyDescent="0.2">
      <c r="F48" s="7"/>
      <c r="G48" s="7"/>
    </row>
    <row r="49" spans="6:10" x14ac:dyDescent="0.2">
      <c r="F49" s="7"/>
      <c r="G49" s="7"/>
    </row>
    <row r="50" spans="6:10" x14ac:dyDescent="0.2">
      <c r="F50" s="7"/>
      <c r="G50" s="7"/>
    </row>
    <row r="51" spans="6:10" x14ac:dyDescent="0.2">
      <c r="F51" s="7"/>
      <c r="G51" s="7"/>
    </row>
    <row r="52" spans="6:10" x14ac:dyDescent="0.2">
      <c r="F52" s="7"/>
      <c r="G52" s="7"/>
    </row>
    <row r="53" spans="6:10" x14ac:dyDescent="0.2">
      <c r="F53" s="7"/>
      <c r="G53" s="7"/>
      <c r="I53" s="7"/>
      <c r="J53" s="7"/>
    </row>
    <row r="54" spans="6:10" x14ac:dyDescent="0.2">
      <c r="F54" s="7"/>
      <c r="G54" s="7"/>
      <c r="I54" s="7"/>
      <c r="J54" s="7"/>
    </row>
    <row r="55" spans="6:10" x14ac:dyDescent="0.2">
      <c r="F55" s="7"/>
      <c r="G55" s="7"/>
      <c r="I55" s="7"/>
      <c r="J55" s="7"/>
    </row>
    <row r="56" spans="6:10" x14ac:dyDescent="0.2">
      <c r="F56" s="7"/>
      <c r="G56" s="7"/>
      <c r="I56" s="7"/>
      <c r="J56" s="7"/>
    </row>
    <row r="57" spans="6:10" x14ac:dyDescent="0.2">
      <c r="F57" s="7"/>
      <c r="G57" s="7"/>
      <c r="I57" s="7"/>
      <c r="J57" s="7"/>
    </row>
    <row r="58" spans="6:10" x14ac:dyDescent="0.2">
      <c r="F58" s="7"/>
      <c r="G58" s="7"/>
      <c r="I58" s="7"/>
      <c r="J58" s="7"/>
    </row>
    <row r="59" spans="6:10" x14ac:dyDescent="0.2">
      <c r="F59" s="7"/>
      <c r="G59" s="7"/>
    </row>
    <row r="60" spans="6:10" x14ac:dyDescent="0.2">
      <c r="F60" s="7"/>
      <c r="G60" s="7"/>
    </row>
    <row r="61" spans="6:10" x14ac:dyDescent="0.2">
      <c r="F61" s="7"/>
      <c r="G61" s="7"/>
    </row>
    <row r="62" spans="6:10" x14ac:dyDescent="0.2">
      <c r="F62" s="7"/>
      <c r="G62" s="7"/>
    </row>
    <row r="63" spans="6:10" x14ac:dyDescent="0.2">
      <c r="F63" s="7"/>
      <c r="G63" s="7"/>
    </row>
    <row r="64" spans="6:10" x14ac:dyDescent="0.2">
      <c r="F64" s="7"/>
      <c r="G64" s="7"/>
    </row>
    <row r="65" spans="6:7" x14ac:dyDescent="0.2">
      <c r="F65" s="7"/>
      <c r="G65" s="7"/>
    </row>
    <row r="66" spans="6:7" x14ac:dyDescent="0.2">
      <c r="F66" s="7"/>
      <c r="G66" s="7"/>
    </row>
    <row r="67" spans="6:7" x14ac:dyDescent="0.2">
      <c r="F67" s="7"/>
      <c r="G67" s="7"/>
    </row>
    <row r="68" spans="6:7" x14ac:dyDescent="0.2">
      <c r="F68" s="7"/>
      <c r="G68" s="7"/>
    </row>
    <row r="69" spans="6:7" x14ac:dyDescent="0.2">
      <c r="F69" s="7"/>
      <c r="G69" s="7"/>
    </row>
    <row r="70" spans="6:7" x14ac:dyDescent="0.2">
      <c r="F70" s="7"/>
      <c r="G70" s="7"/>
    </row>
    <row r="71" spans="6:7" x14ac:dyDescent="0.2">
      <c r="F71" s="7"/>
      <c r="G71" s="7"/>
    </row>
    <row r="72" spans="6:7" x14ac:dyDescent="0.2">
      <c r="G72" s="7"/>
    </row>
  </sheetData>
  <mergeCells count="2">
    <mergeCell ref="A4:A14"/>
    <mergeCell ref="A15:A2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8F5D-0F7B-499F-8825-E8941003C4C1}">
  <dimension ref="A1:AQ27"/>
  <sheetViews>
    <sheetView tabSelected="1" workbookViewId="0">
      <selection activeCell="O21" sqref="O21"/>
    </sheetView>
  </sheetViews>
  <sheetFormatPr defaultRowHeight="14.25" x14ac:dyDescent="0.2"/>
  <cols>
    <col min="1" max="1" width="12" customWidth="1"/>
    <col min="2" max="37" width="6.375" customWidth="1"/>
  </cols>
  <sheetData>
    <row r="1" spans="1:43" x14ac:dyDescent="0.2">
      <c r="A1" t="s">
        <v>108</v>
      </c>
    </row>
    <row r="2" spans="1:43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43" x14ac:dyDescent="0.2">
      <c r="A3" s="17"/>
      <c r="B3" s="287" t="s">
        <v>24</v>
      </c>
      <c r="C3" s="288"/>
      <c r="D3" s="288"/>
      <c r="E3" s="288"/>
      <c r="F3" s="288"/>
      <c r="G3" s="289"/>
      <c r="H3" s="287" t="s">
        <v>54</v>
      </c>
      <c r="I3" s="288"/>
      <c r="J3" s="288"/>
      <c r="K3" s="288"/>
      <c r="L3" s="288"/>
      <c r="M3" s="289"/>
      <c r="N3" s="287" t="s">
        <v>53</v>
      </c>
      <c r="O3" s="288"/>
      <c r="P3" s="288"/>
      <c r="Q3" s="288"/>
      <c r="R3" s="288"/>
      <c r="S3" s="289"/>
      <c r="T3" s="287" t="s">
        <v>100</v>
      </c>
      <c r="U3" s="288"/>
      <c r="V3" s="288"/>
      <c r="W3" s="288"/>
      <c r="X3" s="288"/>
      <c r="Y3" s="289"/>
      <c r="Z3" s="287" t="s">
        <v>56</v>
      </c>
      <c r="AA3" s="288"/>
      <c r="AB3" s="288"/>
      <c r="AC3" s="288"/>
      <c r="AD3" s="288"/>
      <c r="AE3" s="289"/>
      <c r="AL3" s="278"/>
      <c r="AM3" s="279"/>
      <c r="AN3" s="279"/>
      <c r="AO3" s="279"/>
      <c r="AP3" s="279"/>
      <c r="AQ3" s="279"/>
    </row>
    <row r="4" spans="1:43" x14ac:dyDescent="0.2">
      <c r="A4" s="226" t="s">
        <v>101</v>
      </c>
      <c r="B4" s="157" t="s">
        <v>107</v>
      </c>
      <c r="C4" s="139" t="s">
        <v>102</v>
      </c>
      <c r="D4" s="139" t="s">
        <v>103</v>
      </c>
      <c r="E4" s="139" t="s">
        <v>104</v>
      </c>
      <c r="F4" s="139" t="s">
        <v>105</v>
      </c>
      <c r="G4" s="140" t="s">
        <v>106</v>
      </c>
      <c r="H4" s="157" t="s">
        <v>107</v>
      </c>
      <c r="I4" s="139" t="s">
        <v>102</v>
      </c>
      <c r="J4" s="139" t="s">
        <v>103</v>
      </c>
      <c r="K4" s="139" t="s">
        <v>104</v>
      </c>
      <c r="L4" s="139" t="s">
        <v>105</v>
      </c>
      <c r="M4" s="140" t="s">
        <v>106</v>
      </c>
      <c r="N4" s="157" t="s">
        <v>107</v>
      </c>
      <c r="O4" s="139" t="s">
        <v>102</v>
      </c>
      <c r="P4" s="139" t="s">
        <v>103</v>
      </c>
      <c r="Q4" s="139" t="s">
        <v>104</v>
      </c>
      <c r="R4" s="139" t="s">
        <v>105</v>
      </c>
      <c r="S4" s="140" t="s">
        <v>106</v>
      </c>
      <c r="T4" s="157" t="s">
        <v>107</v>
      </c>
      <c r="U4" s="139" t="s">
        <v>102</v>
      </c>
      <c r="V4" s="139" t="s">
        <v>103</v>
      </c>
      <c r="W4" s="139" t="s">
        <v>104</v>
      </c>
      <c r="X4" s="139" t="s">
        <v>105</v>
      </c>
      <c r="Y4" s="140" t="s">
        <v>106</v>
      </c>
      <c r="Z4" s="157" t="s">
        <v>107</v>
      </c>
      <c r="AA4" s="139" t="s">
        <v>102</v>
      </c>
      <c r="AB4" s="139" t="s">
        <v>103</v>
      </c>
      <c r="AC4" s="139" t="s">
        <v>104</v>
      </c>
      <c r="AD4" s="139" t="s">
        <v>105</v>
      </c>
      <c r="AE4" s="140" t="s">
        <v>106</v>
      </c>
      <c r="AL4" s="43"/>
      <c r="AM4" s="43"/>
      <c r="AN4" s="43"/>
      <c r="AO4" s="43"/>
      <c r="AP4" s="43"/>
      <c r="AQ4" s="43"/>
    </row>
    <row r="5" spans="1:43" x14ac:dyDescent="0.2">
      <c r="A5" s="102" t="s">
        <v>11</v>
      </c>
      <c r="B5" s="158">
        <v>21</v>
      </c>
      <c r="C5" s="104">
        <v>27</v>
      </c>
      <c r="D5" s="104">
        <v>11</v>
      </c>
      <c r="E5" s="270" t="s">
        <v>30</v>
      </c>
      <c r="F5" s="270" t="s">
        <v>30</v>
      </c>
      <c r="G5" s="105">
        <v>5</v>
      </c>
      <c r="H5" s="158">
        <v>5</v>
      </c>
      <c r="I5" s="104">
        <v>6</v>
      </c>
      <c r="J5" s="270" t="s">
        <v>30</v>
      </c>
      <c r="K5" s="104"/>
      <c r="L5" s="104"/>
      <c r="M5" s="105"/>
      <c r="N5" s="158">
        <v>5</v>
      </c>
      <c r="O5" s="104">
        <v>7</v>
      </c>
      <c r="P5" s="270" t="s">
        <v>30</v>
      </c>
      <c r="Q5" s="104"/>
      <c r="R5" s="104"/>
      <c r="S5" s="105"/>
      <c r="T5" s="266">
        <v>0.13157894736842105</v>
      </c>
      <c r="U5" s="222">
        <v>0.14285714285714285</v>
      </c>
      <c r="V5" s="222"/>
      <c r="W5" s="222"/>
      <c r="X5" s="222"/>
      <c r="Y5" s="223"/>
      <c r="Z5" s="266">
        <v>0.23809523809523805</v>
      </c>
      <c r="AA5" s="222">
        <v>0.22222222222222221</v>
      </c>
      <c r="AB5" s="222"/>
      <c r="AC5" s="222"/>
      <c r="AD5" s="222"/>
      <c r="AE5" s="223"/>
      <c r="AL5" s="16"/>
      <c r="AM5" s="16"/>
      <c r="AN5" s="16"/>
      <c r="AO5" s="16"/>
      <c r="AP5" s="16"/>
      <c r="AQ5" s="16"/>
    </row>
    <row r="6" spans="1:43" x14ac:dyDescent="0.2">
      <c r="A6" s="144" t="s">
        <v>10</v>
      </c>
      <c r="B6" s="159">
        <v>69</v>
      </c>
      <c r="C6" s="58">
        <v>30</v>
      </c>
      <c r="D6" s="254" t="s">
        <v>30</v>
      </c>
      <c r="E6" s="254" t="s">
        <v>30</v>
      </c>
      <c r="F6" s="254" t="s">
        <v>30</v>
      </c>
      <c r="G6" s="254" t="s">
        <v>30</v>
      </c>
      <c r="H6" s="159">
        <v>16</v>
      </c>
      <c r="I6" s="254" t="s">
        <v>30</v>
      </c>
      <c r="J6" s="254" t="s">
        <v>30</v>
      </c>
      <c r="K6" s="58"/>
      <c r="L6" s="58"/>
      <c r="M6" s="106"/>
      <c r="N6" s="159">
        <v>21</v>
      </c>
      <c r="O6" s="254" t="s">
        <v>30</v>
      </c>
      <c r="P6" s="254" t="s">
        <v>30</v>
      </c>
      <c r="Q6" s="58"/>
      <c r="R6" s="58"/>
      <c r="S6" s="106"/>
      <c r="T6" s="267">
        <v>0.14545454545454545</v>
      </c>
      <c r="U6" s="195"/>
      <c r="V6" s="195"/>
      <c r="W6" s="195"/>
      <c r="X6" s="195"/>
      <c r="Y6" s="196"/>
      <c r="Z6" s="267">
        <v>0.2318840579710145</v>
      </c>
      <c r="AA6" s="195"/>
      <c r="AB6" s="195"/>
      <c r="AC6" s="195"/>
      <c r="AD6" s="195"/>
      <c r="AE6" s="196"/>
      <c r="AL6" s="16"/>
      <c r="AM6" s="16"/>
      <c r="AN6" s="16"/>
      <c r="AO6" s="16"/>
      <c r="AP6" s="16"/>
      <c r="AQ6" s="16"/>
    </row>
    <row r="7" spans="1:43" x14ac:dyDescent="0.2">
      <c r="A7" s="144" t="s">
        <v>9</v>
      </c>
      <c r="B7" s="159">
        <v>70</v>
      </c>
      <c r="C7" s="58">
        <v>45</v>
      </c>
      <c r="D7" s="58">
        <v>7</v>
      </c>
      <c r="E7" s="58">
        <v>7</v>
      </c>
      <c r="F7" s="58">
        <v>6</v>
      </c>
      <c r="G7" s="106">
        <v>11</v>
      </c>
      <c r="H7" s="159">
        <v>20</v>
      </c>
      <c r="I7" s="58">
        <v>10</v>
      </c>
      <c r="J7" s="254" t="s">
        <v>30</v>
      </c>
      <c r="K7" s="254" t="s">
        <v>30</v>
      </c>
      <c r="L7" s="58"/>
      <c r="M7" s="254" t="s">
        <v>30</v>
      </c>
      <c r="N7" s="159">
        <v>24</v>
      </c>
      <c r="O7" s="58">
        <v>10</v>
      </c>
      <c r="P7" s="254" t="s">
        <v>30</v>
      </c>
      <c r="Q7" s="254" t="s">
        <v>30</v>
      </c>
      <c r="R7" s="58"/>
      <c r="S7" s="254" t="s">
        <v>30</v>
      </c>
      <c r="T7" s="267">
        <v>0.18691588785046728</v>
      </c>
      <c r="U7" s="195">
        <v>0.16129032258064516</v>
      </c>
      <c r="V7" s="195"/>
      <c r="W7" s="195"/>
      <c r="X7" s="195"/>
      <c r="Y7" s="196"/>
      <c r="Z7" s="267">
        <v>0.2857142857142857</v>
      </c>
      <c r="AA7" s="195">
        <v>0.22222222222222221</v>
      </c>
      <c r="AB7" s="195"/>
      <c r="AC7" s="195"/>
      <c r="AD7" s="195"/>
      <c r="AE7" s="196"/>
      <c r="AL7" s="16"/>
      <c r="AM7" s="16"/>
      <c r="AN7" s="16"/>
      <c r="AO7" s="16"/>
      <c r="AP7" s="16"/>
      <c r="AQ7" s="16"/>
    </row>
    <row r="8" spans="1:43" x14ac:dyDescent="0.2">
      <c r="A8" s="144" t="s">
        <v>8</v>
      </c>
      <c r="B8" s="159">
        <v>87</v>
      </c>
      <c r="C8" s="58">
        <v>49</v>
      </c>
      <c r="D8" s="58">
        <v>9</v>
      </c>
      <c r="E8" s="58">
        <v>5</v>
      </c>
      <c r="F8" s="58">
        <v>11</v>
      </c>
      <c r="G8" s="106">
        <v>14</v>
      </c>
      <c r="H8" s="159">
        <v>19</v>
      </c>
      <c r="I8" s="58">
        <v>11</v>
      </c>
      <c r="J8" s="254" t="s">
        <v>30</v>
      </c>
      <c r="K8" s="254" t="s">
        <v>30</v>
      </c>
      <c r="L8" s="58"/>
      <c r="M8" s="254" t="s">
        <v>30</v>
      </c>
      <c r="N8" s="159">
        <v>21</v>
      </c>
      <c r="O8" s="58">
        <v>12</v>
      </c>
      <c r="P8" s="254" t="s">
        <v>30</v>
      </c>
      <c r="Q8" s="254" t="s">
        <v>30</v>
      </c>
      <c r="R8" s="58"/>
      <c r="S8" s="254" t="s">
        <v>30</v>
      </c>
      <c r="T8" s="267">
        <v>0.152</v>
      </c>
      <c r="U8" s="195">
        <v>0.171875</v>
      </c>
      <c r="V8" s="195"/>
      <c r="W8" s="195"/>
      <c r="X8" s="195"/>
      <c r="Y8" s="272"/>
      <c r="Z8" s="267">
        <v>0.21839080459770116</v>
      </c>
      <c r="AA8" s="195">
        <v>0.22448979591836735</v>
      </c>
      <c r="AB8" s="195"/>
      <c r="AC8" s="195"/>
      <c r="AD8" s="195"/>
      <c r="AE8" s="196"/>
      <c r="AL8" s="16"/>
      <c r="AM8" s="16"/>
      <c r="AN8" s="16"/>
      <c r="AO8" s="16"/>
      <c r="AP8" s="16"/>
      <c r="AQ8" s="16"/>
    </row>
    <row r="9" spans="1:43" x14ac:dyDescent="0.2">
      <c r="A9" s="144" t="s">
        <v>7</v>
      </c>
      <c r="B9" s="159">
        <v>137</v>
      </c>
      <c r="C9" s="58">
        <v>69</v>
      </c>
      <c r="D9" s="58">
        <v>7</v>
      </c>
      <c r="E9" s="58">
        <v>7</v>
      </c>
      <c r="F9" s="58">
        <v>6</v>
      </c>
      <c r="G9" s="106">
        <v>23</v>
      </c>
      <c r="H9" s="159">
        <v>39</v>
      </c>
      <c r="I9" s="58">
        <v>10</v>
      </c>
      <c r="J9" s="254" t="s">
        <v>30</v>
      </c>
      <c r="K9" s="254" t="s">
        <v>30</v>
      </c>
      <c r="L9" s="254" t="s">
        <v>30</v>
      </c>
      <c r="M9" s="106"/>
      <c r="N9" s="159">
        <v>48</v>
      </c>
      <c r="O9" s="58">
        <v>11</v>
      </c>
      <c r="P9" s="254" t="s">
        <v>30</v>
      </c>
      <c r="Q9" s="254" t="s">
        <v>30</v>
      </c>
      <c r="R9" s="254" t="s">
        <v>30</v>
      </c>
      <c r="S9" s="106"/>
      <c r="T9" s="267">
        <v>0.19402985074626866</v>
      </c>
      <c r="U9" s="195">
        <v>0.10989010989010989</v>
      </c>
      <c r="V9" s="195"/>
      <c r="W9" s="195"/>
      <c r="X9" s="195"/>
      <c r="Y9" s="196"/>
      <c r="Z9" s="267">
        <v>0.28467153284671531</v>
      </c>
      <c r="AA9" s="195">
        <v>0.14492753623188406</v>
      </c>
      <c r="AB9" s="195"/>
      <c r="AC9" s="195"/>
      <c r="AD9" s="195"/>
      <c r="AE9" s="196"/>
      <c r="AL9" s="16"/>
      <c r="AM9" s="16"/>
      <c r="AN9" s="16"/>
      <c r="AO9" s="16"/>
      <c r="AP9" s="16"/>
      <c r="AQ9" s="16"/>
    </row>
    <row r="10" spans="1:43" x14ac:dyDescent="0.2">
      <c r="A10" s="144" t="s">
        <v>6</v>
      </c>
      <c r="B10" s="159">
        <v>255</v>
      </c>
      <c r="C10" s="58">
        <v>59</v>
      </c>
      <c r="D10" s="58">
        <v>10</v>
      </c>
      <c r="E10" s="58">
        <v>8</v>
      </c>
      <c r="F10" s="58">
        <v>5</v>
      </c>
      <c r="G10" s="106">
        <v>23</v>
      </c>
      <c r="H10" s="159">
        <v>65</v>
      </c>
      <c r="I10" s="58">
        <v>10</v>
      </c>
      <c r="J10" s="254" t="s">
        <v>30</v>
      </c>
      <c r="K10" s="254" t="s">
        <v>30</v>
      </c>
      <c r="L10" s="254" t="s">
        <v>30</v>
      </c>
      <c r="M10" s="254" t="s">
        <v>30</v>
      </c>
      <c r="N10" s="159">
        <v>70</v>
      </c>
      <c r="O10" s="58">
        <v>11</v>
      </c>
      <c r="P10" s="254" t="s">
        <v>30</v>
      </c>
      <c r="Q10" s="254" t="s">
        <v>30</v>
      </c>
      <c r="R10" s="254" t="s">
        <v>30</v>
      </c>
      <c r="S10" s="254" t="s">
        <v>30</v>
      </c>
      <c r="T10" s="267">
        <v>0.16290726817042608</v>
      </c>
      <c r="U10" s="195">
        <v>0.11363636363636363</v>
      </c>
      <c r="V10" s="195"/>
      <c r="W10" s="195"/>
      <c r="X10" s="195"/>
      <c r="Y10" s="196"/>
      <c r="Z10" s="267">
        <v>0.25490196078431371</v>
      </c>
      <c r="AA10" s="195">
        <v>0.16949152542372878</v>
      </c>
      <c r="AB10" s="195"/>
      <c r="AC10" s="195"/>
      <c r="AD10" s="195"/>
      <c r="AE10" s="196"/>
      <c r="AL10" s="16"/>
      <c r="AM10" s="16"/>
      <c r="AN10" s="16"/>
      <c r="AO10" s="16"/>
      <c r="AP10" s="16"/>
      <c r="AQ10" s="16"/>
    </row>
    <row r="11" spans="1:43" x14ac:dyDescent="0.2">
      <c r="A11" s="146" t="s">
        <v>5</v>
      </c>
      <c r="B11" s="160">
        <v>275</v>
      </c>
      <c r="C11" s="108">
        <v>60</v>
      </c>
      <c r="D11" s="108">
        <v>12</v>
      </c>
      <c r="E11" s="108">
        <v>8</v>
      </c>
      <c r="F11" s="108">
        <v>10</v>
      </c>
      <c r="G11" s="109">
        <v>22</v>
      </c>
      <c r="H11" s="160">
        <v>84</v>
      </c>
      <c r="I11" s="108">
        <v>7</v>
      </c>
      <c r="J11" s="108"/>
      <c r="K11" s="271" t="s">
        <v>30</v>
      </c>
      <c r="L11" s="271" t="s">
        <v>30</v>
      </c>
      <c r="M11" s="109">
        <v>7</v>
      </c>
      <c r="N11" s="160">
        <v>94</v>
      </c>
      <c r="O11" s="108">
        <v>10</v>
      </c>
      <c r="P11" s="108"/>
      <c r="Q11" s="271" t="s">
        <v>30</v>
      </c>
      <c r="R11" s="271" t="s">
        <v>30</v>
      </c>
      <c r="S11" s="109">
        <v>8</v>
      </c>
      <c r="T11" s="268">
        <v>0.22764227642276422</v>
      </c>
      <c r="U11" s="197">
        <v>8.8607594936708847E-2</v>
      </c>
      <c r="V11" s="197"/>
      <c r="W11" s="197"/>
      <c r="X11" s="197"/>
      <c r="Y11" s="198">
        <v>0.20588235294117646</v>
      </c>
      <c r="Z11" s="268">
        <v>0.30545454545454548</v>
      </c>
      <c r="AA11" s="197">
        <v>0.11666666666666665</v>
      </c>
      <c r="AB11" s="197"/>
      <c r="AC11" s="197"/>
      <c r="AD11" s="197"/>
      <c r="AE11" s="198">
        <v>0.31818181818181818</v>
      </c>
      <c r="AL11" s="16"/>
      <c r="AM11" s="16"/>
      <c r="AN11" s="16"/>
      <c r="AO11" s="16"/>
      <c r="AP11" s="16"/>
      <c r="AQ11" s="16"/>
    </row>
    <row r="16" spans="1:43" x14ac:dyDescent="0.2">
      <c r="E16" s="44"/>
    </row>
    <row r="21" spans="20:31" x14ac:dyDescent="0.2"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20:31" x14ac:dyDescent="0.2"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20:31" x14ac:dyDescent="0.2"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20:31" x14ac:dyDescent="0.2"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20:31" x14ac:dyDescent="0.2"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20:31" x14ac:dyDescent="0.2"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20:31" x14ac:dyDescent="0.2"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</sheetData>
  <mergeCells count="6">
    <mergeCell ref="AL3:AQ3"/>
    <mergeCell ref="B3:G3"/>
    <mergeCell ref="H3:M3"/>
    <mergeCell ref="N3:S3"/>
    <mergeCell ref="T3:Y3"/>
    <mergeCell ref="Z3:AE3"/>
  </mergeCells>
  <pageMargins left="0.7" right="0.7" top="0.75" bottom="0.75" header="0.3" footer="0.3"/>
  <ignoredErrors>
    <ignoredError sqref="C4:S4 A5:A11 U4:A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D37" sqref="D37"/>
    </sheetView>
  </sheetViews>
  <sheetFormatPr defaultRowHeight="14.25" x14ac:dyDescent="0.2"/>
  <cols>
    <col min="1" max="1" width="13.5" customWidth="1"/>
    <col min="2" max="7" width="12.625" customWidth="1"/>
  </cols>
  <sheetData>
    <row r="1" spans="1:6" x14ac:dyDescent="0.2">
      <c r="A1" t="s">
        <v>64</v>
      </c>
    </row>
    <row r="2" spans="1:6" x14ac:dyDescent="0.2">
      <c r="B2" s="15"/>
      <c r="C2" s="15"/>
      <c r="D2" s="15"/>
      <c r="E2" s="15"/>
    </row>
    <row r="3" spans="1:6" ht="48" x14ac:dyDescent="0.2">
      <c r="A3" s="98" t="s">
        <v>28</v>
      </c>
      <c r="B3" s="99" t="s">
        <v>27</v>
      </c>
      <c r="C3" s="100" t="s">
        <v>24</v>
      </c>
      <c r="D3" s="100" t="s">
        <v>37</v>
      </c>
      <c r="E3" s="101" t="s">
        <v>38</v>
      </c>
      <c r="F3" s="18"/>
    </row>
    <row r="4" spans="1:6" x14ac:dyDescent="0.2">
      <c r="A4" s="273" t="s">
        <v>4</v>
      </c>
      <c r="B4" s="103" t="s">
        <v>20</v>
      </c>
      <c r="C4" s="104">
        <v>13</v>
      </c>
      <c r="D4" s="104">
        <v>200</v>
      </c>
      <c r="E4" s="105">
        <v>149</v>
      </c>
    </row>
    <row r="5" spans="1:6" x14ac:dyDescent="0.2">
      <c r="A5" s="274"/>
      <c r="B5" s="56" t="s">
        <v>21</v>
      </c>
      <c r="C5" s="58">
        <v>15</v>
      </c>
      <c r="D5" s="58">
        <v>222</v>
      </c>
      <c r="E5" s="106">
        <v>215</v>
      </c>
    </row>
    <row r="6" spans="1:6" x14ac:dyDescent="0.2">
      <c r="A6" s="274"/>
      <c r="B6" s="56" t="s">
        <v>22</v>
      </c>
      <c r="C6" s="58">
        <v>16</v>
      </c>
      <c r="D6" s="58">
        <v>191</v>
      </c>
      <c r="E6" s="106">
        <v>161</v>
      </c>
    </row>
    <row r="7" spans="1:6" x14ac:dyDescent="0.2">
      <c r="A7" s="274"/>
      <c r="B7" s="56" t="s">
        <v>39</v>
      </c>
      <c r="C7" s="58">
        <v>23</v>
      </c>
      <c r="D7" s="58">
        <v>264</v>
      </c>
      <c r="E7" s="106">
        <v>232</v>
      </c>
    </row>
    <row r="8" spans="1:6" x14ac:dyDescent="0.2">
      <c r="A8" s="274"/>
      <c r="B8" s="56" t="s">
        <v>40</v>
      </c>
      <c r="C8" s="58">
        <v>20</v>
      </c>
      <c r="D8" s="58">
        <v>253</v>
      </c>
      <c r="E8" s="106">
        <v>223</v>
      </c>
    </row>
    <row r="9" spans="1:6" x14ac:dyDescent="0.2">
      <c r="A9" s="274"/>
      <c r="B9" s="56" t="s">
        <v>23</v>
      </c>
      <c r="C9" s="58">
        <v>32</v>
      </c>
      <c r="D9" s="58">
        <v>361</v>
      </c>
      <c r="E9" s="106">
        <v>320</v>
      </c>
    </row>
    <row r="10" spans="1:6" x14ac:dyDescent="0.2">
      <c r="A10" s="274"/>
      <c r="B10" s="56" t="s">
        <v>41</v>
      </c>
      <c r="C10" s="58">
        <v>59</v>
      </c>
      <c r="D10" s="58">
        <v>682</v>
      </c>
      <c r="E10" s="106">
        <v>582</v>
      </c>
    </row>
    <row r="11" spans="1:6" x14ac:dyDescent="0.2">
      <c r="A11" s="274"/>
      <c r="B11" s="56" t="s">
        <v>42</v>
      </c>
      <c r="C11" s="58">
        <v>106</v>
      </c>
      <c r="D11" s="58">
        <v>1215</v>
      </c>
      <c r="E11" s="106">
        <v>1028</v>
      </c>
    </row>
    <row r="12" spans="1:6" x14ac:dyDescent="0.2">
      <c r="A12" s="274"/>
      <c r="B12" s="56" t="s">
        <v>43</v>
      </c>
      <c r="C12" s="58">
        <v>213</v>
      </c>
      <c r="D12" s="58">
        <v>2102</v>
      </c>
      <c r="E12" s="106">
        <v>1784</v>
      </c>
    </row>
    <row r="13" spans="1:6" x14ac:dyDescent="0.2">
      <c r="A13" s="274"/>
      <c r="B13" s="56" t="s">
        <v>44</v>
      </c>
      <c r="C13" s="58">
        <v>224</v>
      </c>
      <c r="D13" s="58">
        <v>2301</v>
      </c>
      <c r="E13" s="106">
        <v>1925</v>
      </c>
    </row>
    <row r="14" spans="1:6" x14ac:dyDescent="0.2">
      <c r="A14" s="274"/>
      <c r="B14" s="56" t="s">
        <v>11</v>
      </c>
      <c r="C14" s="58">
        <v>234</v>
      </c>
      <c r="D14" s="58">
        <v>2403</v>
      </c>
      <c r="E14" s="106">
        <v>2042</v>
      </c>
    </row>
    <row r="15" spans="1:6" x14ac:dyDescent="0.2">
      <c r="A15" s="274"/>
      <c r="B15" s="56" t="s">
        <v>10</v>
      </c>
      <c r="C15" s="58">
        <v>322</v>
      </c>
      <c r="D15" s="58">
        <v>3539</v>
      </c>
      <c r="E15" s="106">
        <v>2989</v>
      </c>
    </row>
    <row r="16" spans="1:6" x14ac:dyDescent="0.2">
      <c r="A16" s="274"/>
      <c r="B16" s="56" t="s">
        <v>9</v>
      </c>
      <c r="C16" s="58">
        <v>410</v>
      </c>
      <c r="D16" s="58">
        <v>4071</v>
      </c>
      <c r="E16" s="106">
        <v>3353</v>
      </c>
    </row>
    <row r="17" spans="1:5" x14ac:dyDescent="0.2">
      <c r="A17" s="274"/>
      <c r="B17" s="56" t="s">
        <v>8</v>
      </c>
      <c r="C17" s="58">
        <v>569</v>
      </c>
      <c r="D17" s="58">
        <v>5615</v>
      </c>
      <c r="E17" s="106">
        <v>4707</v>
      </c>
    </row>
    <row r="18" spans="1:5" x14ac:dyDescent="0.2">
      <c r="A18" s="274"/>
      <c r="B18" s="56" t="s">
        <v>7</v>
      </c>
      <c r="C18" s="58">
        <v>716</v>
      </c>
      <c r="D18" s="58">
        <v>7015</v>
      </c>
      <c r="E18" s="106">
        <v>5659</v>
      </c>
    </row>
    <row r="19" spans="1:5" x14ac:dyDescent="0.2">
      <c r="A19" s="274"/>
      <c r="B19" s="56" t="s">
        <v>6</v>
      </c>
      <c r="C19" s="58">
        <v>1121</v>
      </c>
      <c r="D19" s="58">
        <v>10646</v>
      </c>
      <c r="E19" s="106">
        <v>8502</v>
      </c>
    </row>
    <row r="20" spans="1:5" x14ac:dyDescent="0.2">
      <c r="A20" s="275"/>
      <c r="B20" s="107" t="s">
        <v>5</v>
      </c>
      <c r="C20" s="108">
        <v>1310</v>
      </c>
      <c r="D20" s="108">
        <v>12722</v>
      </c>
      <c r="E20" s="109">
        <v>10253</v>
      </c>
    </row>
    <row r="22" spans="1:5" x14ac:dyDescent="0.2">
      <c r="E22" s="20"/>
    </row>
    <row r="23" spans="1:5" x14ac:dyDescent="0.2">
      <c r="A23" s="212"/>
    </row>
  </sheetData>
  <mergeCells count="1">
    <mergeCell ref="A4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7EE-B375-4321-83D0-0A7A51722C5C}">
  <dimension ref="A1:J32"/>
  <sheetViews>
    <sheetView workbookViewId="0">
      <selection activeCell="A32" sqref="A32"/>
    </sheetView>
  </sheetViews>
  <sheetFormatPr defaultRowHeight="14.25" x14ac:dyDescent="0.2"/>
  <cols>
    <col min="1" max="1" width="14.25" customWidth="1"/>
  </cols>
  <sheetData>
    <row r="1" spans="1:10" x14ac:dyDescent="0.2">
      <c r="A1" s="247" t="s">
        <v>86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7"/>
      <c r="C2" s="63"/>
      <c r="D2" s="63"/>
      <c r="E2" s="63"/>
      <c r="F2" s="63"/>
      <c r="G2" s="63"/>
      <c r="H2" s="17"/>
      <c r="I2" s="17"/>
      <c r="J2" s="17"/>
    </row>
    <row r="3" spans="1:10" x14ac:dyDescent="0.2">
      <c r="A3" s="231" t="s">
        <v>74</v>
      </c>
      <c r="B3" s="112" t="s">
        <v>0</v>
      </c>
      <c r="C3" s="112" t="s">
        <v>3</v>
      </c>
      <c r="D3" s="112" t="s">
        <v>2</v>
      </c>
      <c r="E3" s="112" t="s">
        <v>1</v>
      </c>
      <c r="F3" s="112" t="s">
        <v>83</v>
      </c>
      <c r="G3" s="114" t="s">
        <v>84</v>
      </c>
      <c r="H3" s="17"/>
      <c r="I3" s="17"/>
      <c r="J3" s="17"/>
    </row>
    <row r="4" spans="1:10" x14ac:dyDescent="0.2">
      <c r="A4" s="244" t="s">
        <v>41</v>
      </c>
      <c r="B4" s="232">
        <v>26</v>
      </c>
      <c r="C4" s="232">
        <v>14</v>
      </c>
      <c r="D4" s="232">
        <v>11</v>
      </c>
      <c r="E4" s="233">
        <v>7</v>
      </c>
      <c r="F4" s="234"/>
      <c r="G4" s="235" t="s">
        <v>30</v>
      </c>
      <c r="H4" s="17"/>
      <c r="I4" s="17"/>
      <c r="J4" s="17"/>
    </row>
    <row r="5" spans="1:10" x14ac:dyDescent="0.2">
      <c r="A5" s="245" t="s">
        <v>42</v>
      </c>
      <c r="B5" s="228">
        <v>41</v>
      </c>
      <c r="C5" s="228">
        <v>27</v>
      </c>
      <c r="D5" s="228">
        <v>24</v>
      </c>
      <c r="E5" s="229">
        <v>12</v>
      </c>
      <c r="F5" s="230" t="s">
        <v>30</v>
      </c>
      <c r="G5" s="236"/>
      <c r="H5" s="17"/>
      <c r="I5" s="17"/>
      <c r="J5" s="17"/>
    </row>
    <row r="6" spans="1:10" x14ac:dyDescent="0.2">
      <c r="A6" s="245" t="s">
        <v>43</v>
      </c>
      <c r="B6" s="228">
        <v>79</v>
      </c>
      <c r="C6" s="228">
        <v>54</v>
      </c>
      <c r="D6" s="228">
        <v>39</v>
      </c>
      <c r="E6" s="229">
        <v>37</v>
      </c>
      <c r="F6" s="230" t="s">
        <v>30</v>
      </c>
      <c r="G6" s="237" t="s">
        <v>30</v>
      </c>
      <c r="H6" s="17"/>
      <c r="I6" s="17"/>
      <c r="J6" s="17"/>
    </row>
    <row r="7" spans="1:10" x14ac:dyDescent="0.2">
      <c r="A7" s="245" t="s">
        <v>44</v>
      </c>
      <c r="B7" s="228">
        <v>74</v>
      </c>
      <c r="C7" s="228">
        <v>77</v>
      </c>
      <c r="D7" s="228">
        <v>46</v>
      </c>
      <c r="E7" s="229">
        <v>21</v>
      </c>
      <c r="F7" s="229">
        <v>6</v>
      </c>
      <c r="G7" s="236"/>
      <c r="H7" s="17"/>
      <c r="I7" s="17"/>
      <c r="J7" s="17"/>
    </row>
    <row r="8" spans="1:10" x14ac:dyDescent="0.2">
      <c r="A8" s="245" t="s">
        <v>11</v>
      </c>
      <c r="B8" s="228">
        <v>84</v>
      </c>
      <c r="C8" s="228">
        <v>61</v>
      </c>
      <c r="D8" s="228">
        <v>42</v>
      </c>
      <c r="E8" s="229">
        <v>40</v>
      </c>
      <c r="F8" s="229">
        <v>5</v>
      </c>
      <c r="G8" s="237" t="s">
        <v>30</v>
      </c>
      <c r="H8" s="17"/>
      <c r="I8" s="17"/>
      <c r="J8" s="17"/>
    </row>
    <row r="9" spans="1:10" x14ac:dyDescent="0.2">
      <c r="A9" s="245" t="s">
        <v>10</v>
      </c>
      <c r="B9" s="228">
        <v>123</v>
      </c>
      <c r="C9" s="228">
        <v>83</v>
      </c>
      <c r="D9" s="228">
        <v>64</v>
      </c>
      <c r="E9" s="229">
        <v>38</v>
      </c>
      <c r="F9" s="229">
        <v>9</v>
      </c>
      <c r="G9" s="238">
        <v>6</v>
      </c>
      <c r="H9" s="17"/>
      <c r="I9" s="17"/>
      <c r="J9" s="17"/>
    </row>
    <row r="10" spans="1:10" x14ac:dyDescent="0.2">
      <c r="A10" s="245" t="s">
        <v>9</v>
      </c>
      <c r="B10" s="228">
        <v>162</v>
      </c>
      <c r="C10" s="228">
        <v>94</v>
      </c>
      <c r="D10" s="228">
        <v>81</v>
      </c>
      <c r="E10" s="229">
        <v>60</v>
      </c>
      <c r="F10" s="229">
        <v>7</v>
      </c>
      <c r="G10" s="238">
        <v>6</v>
      </c>
      <c r="H10" s="17"/>
      <c r="I10" s="17"/>
      <c r="J10" s="17"/>
    </row>
    <row r="11" spans="1:10" x14ac:dyDescent="0.2">
      <c r="A11" s="245" t="s">
        <v>8</v>
      </c>
      <c r="B11" s="228">
        <v>195</v>
      </c>
      <c r="C11" s="228">
        <v>134</v>
      </c>
      <c r="D11" s="228">
        <v>133</v>
      </c>
      <c r="E11" s="229">
        <v>86</v>
      </c>
      <c r="F11" s="229">
        <v>17</v>
      </c>
      <c r="G11" s="237" t="s">
        <v>30</v>
      </c>
      <c r="H11" s="17"/>
      <c r="I11" s="17"/>
      <c r="J11" s="17"/>
    </row>
    <row r="12" spans="1:10" x14ac:dyDescent="0.2">
      <c r="A12" s="245" t="s">
        <v>7</v>
      </c>
      <c r="B12" s="228">
        <v>264</v>
      </c>
      <c r="C12" s="228">
        <v>168</v>
      </c>
      <c r="D12" s="228">
        <v>146</v>
      </c>
      <c r="E12" s="229">
        <v>106</v>
      </c>
      <c r="F12" s="229">
        <v>28</v>
      </c>
      <c r="G12" s="237" t="s">
        <v>30</v>
      </c>
      <c r="H12" s="17"/>
      <c r="I12" s="17"/>
      <c r="J12" s="45"/>
    </row>
    <row r="13" spans="1:10" x14ac:dyDescent="0.2">
      <c r="A13" s="245" t="s">
        <v>6</v>
      </c>
      <c r="B13" s="228">
        <v>359</v>
      </c>
      <c r="C13" s="228">
        <v>297</v>
      </c>
      <c r="D13" s="228">
        <v>211</v>
      </c>
      <c r="E13" s="229">
        <v>182</v>
      </c>
      <c r="F13" s="229">
        <v>54</v>
      </c>
      <c r="G13" s="238">
        <v>18</v>
      </c>
      <c r="H13" s="17"/>
      <c r="I13" s="17"/>
      <c r="J13" s="17"/>
    </row>
    <row r="14" spans="1:10" x14ac:dyDescent="0.2">
      <c r="A14" s="246" t="s">
        <v>5</v>
      </c>
      <c r="B14" s="239">
        <v>422</v>
      </c>
      <c r="C14" s="239">
        <v>390</v>
      </c>
      <c r="D14" s="239">
        <v>245</v>
      </c>
      <c r="E14" s="240">
        <v>192</v>
      </c>
      <c r="F14" s="240">
        <v>42</v>
      </c>
      <c r="G14" s="241">
        <v>20</v>
      </c>
      <c r="H14" s="17"/>
      <c r="I14" s="17"/>
      <c r="J14" s="17"/>
    </row>
    <row r="15" spans="1:10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">
      <c r="A17" s="231" t="s">
        <v>74</v>
      </c>
      <c r="B17" s="112" t="s">
        <v>85</v>
      </c>
      <c r="C17" s="114" t="s">
        <v>87</v>
      </c>
      <c r="D17" s="46"/>
      <c r="E17" s="46"/>
      <c r="F17" s="46"/>
      <c r="G17" s="46"/>
      <c r="H17" s="17"/>
      <c r="I17" s="17"/>
      <c r="J17" s="17"/>
    </row>
    <row r="18" spans="1:10" x14ac:dyDescent="0.2">
      <c r="A18" s="245" t="s">
        <v>41</v>
      </c>
      <c r="B18" s="228">
        <v>40</v>
      </c>
      <c r="C18" s="242">
        <v>19</v>
      </c>
      <c r="D18" s="17"/>
      <c r="E18" s="17"/>
      <c r="F18" s="17"/>
      <c r="G18" s="17"/>
      <c r="H18" s="17"/>
      <c r="I18" s="17"/>
      <c r="J18" s="17"/>
    </row>
    <row r="19" spans="1:10" x14ac:dyDescent="0.2">
      <c r="A19" s="245" t="s">
        <v>42</v>
      </c>
      <c r="B19" s="228">
        <v>68</v>
      </c>
      <c r="C19" s="242">
        <v>38</v>
      </c>
      <c r="D19" s="17"/>
      <c r="E19" s="17"/>
      <c r="F19" s="17"/>
      <c r="G19" s="17"/>
      <c r="H19" s="17"/>
      <c r="I19" s="17"/>
      <c r="J19" s="17"/>
    </row>
    <row r="20" spans="1:10" x14ac:dyDescent="0.2">
      <c r="A20" s="245" t="s">
        <v>43</v>
      </c>
      <c r="B20" s="228">
        <v>133</v>
      </c>
      <c r="C20" s="242">
        <v>80</v>
      </c>
      <c r="D20" s="17"/>
      <c r="E20" s="17"/>
      <c r="F20" s="17"/>
      <c r="G20" s="17"/>
      <c r="H20" s="17"/>
      <c r="I20" s="17"/>
      <c r="J20" s="17"/>
    </row>
    <row r="21" spans="1:10" x14ac:dyDescent="0.2">
      <c r="A21" s="245" t="s">
        <v>44</v>
      </c>
      <c r="B21" s="228">
        <v>151</v>
      </c>
      <c r="C21" s="242">
        <v>73</v>
      </c>
      <c r="D21" s="17"/>
      <c r="E21" s="17"/>
      <c r="F21" s="17"/>
      <c r="G21" s="17"/>
      <c r="H21" s="17"/>
      <c r="I21" s="17"/>
      <c r="J21" s="17"/>
    </row>
    <row r="22" spans="1:10" x14ac:dyDescent="0.2">
      <c r="A22" s="245" t="s">
        <v>11</v>
      </c>
      <c r="B22" s="228">
        <v>145</v>
      </c>
      <c r="C22" s="242">
        <v>89</v>
      </c>
      <c r="D22" s="17"/>
      <c r="E22" s="17"/>
      <c r="F22" s="17"/>
      <c r="G22" s="17"/>
      <c r="H22" s="17"/>
      <c r="I22" s="17"/>
      <c r="J22" s="17"/>
    </row>
    <row r="23" spans="1:10" x14ac:dyDescent="0.2">
      <c r="A23" s="245" t="s">
        <v>10</v>
      </c>
      <c r="B23" s="228">
        <v>206</v>
      </c>
      <c r="C23" s="242">
        <v>117</v>
      </c>
      <c r="D23" s="17"/>
      <c r="E23" s="17"/>
      <c r="F23" s="17"/>
      <c r="G23" s="17"/>
      <c r="H23" s="17"/>
      <c r="I23" s="17"/>
      <c r="J23" s="17"/>
    </row>
    <row r="24" spans="1:10" x14ac:dyDescent="0.2">
      <c r="A24" s="245" t="s">
        <v>9</v>
      </c>
      <c r="B24" s="228">
        <v>256</v>
      </c>
      <c r="C24" s="242">
        <v>154</v>
      </c>
      <c r="D24" s="17"/>
      <c r="E24" s="17"/>
      <c r="F24" s="17"/>
      <c r="G24" s="17"/>
      <c r="H24" s="17"/>
      <c r="I24" s="17"/>
      <c r="J24" s="17"/>
    </row>
    <row r="25" spans="1:10" x14ac:dyDescent="0.2">
      <c r="A25" s="245" t="s">
        <v>8</v>
      </c>
      <c r="B25" s="228">
        <v>329</v>
      </c>
      <c r="C25" s="242">
        <v>240</v>
      </c>
      <c r="D25" s="17"/>
      <c r="E25" s="17"/>
      <c r="F25" s="17"/>
      <c r="G25" s="17"/>
      <c r="H25" s="17"/>
      <c r="I25" s="17"/>
      <c r="J25" s="17"/>
    </row>
    <row r="26" spans="1:10" x14ac:dyDescent="0.2">
      <c r="A26" s="245" t="s">
        <v>7</v>
      </c>
      <c r="B26" s="228">
        <v>432</v>
      </c>
      <c r="C26" s="242">
        <v>283</v>
      </c>
      <c r="D26" s="17"/>
      <c r="E26" s="17"/>
      <c r="F26" s="17"/>
      <c r="G26" s="17"/>
      <c r="H26" s="17"/>
      <c r="I26" s="17"/>
      <c r="J26" s="17"/>
    </row>
    <row r="27" spans="1:10" x14ac:dyDescent="0.2">
      <c r="A27" s="245" t="s">
        <v>6</v>
      </c>
      <c r="B27" s="228">
        <v>656</v>
      </c>
      <c r="C27" s="242">
        <v>465</v>
      </c>
      <c r="D27" s="17"/>
      <c r="E27" s="17"/>
      <c r="F27" s="17"/>
      <c r="G27" s="17"/>
      <c r="H27" s="17"/>
      <c r="I27" s="17"/>
      <c r="J27" s="17"/>
    </row>
    <row r="28" spans="1:10" x14ac:dyDescent="0.2">
      <c r="A28" s="246" t="s">
        <v>5</v>
      </c>
      <c r="B28" s="239">
        <v>812</v>
      </c>
      <c r="C28" s="243">
        <v>499</v>
      </c>
      <c r="D28" s="17"/>
      <c r="E28" s="17"/>
      <c r="F28" s="17"/>
      <c r="G28" s="17"/>
      <c r="H28" s="17"/>
      <c r="I28" s="17"/>
      <c r="J28" s="17"/>
    </row>
    <row r="29" spans="1:10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">
      <c r="A32" s="212"/>
    </row>
  </sheetData>
  <pageMargins left="0.7" right="0.7" top="0.75" bottom="0.75" header="0.3" footer="0.3"/>
  <ignoredErrors>
    <ignoredError sqref="A4:A14 A18:A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45CA9-9311-4675-84C1-6B1FD0DCEE86}">
  <dimension ref="A1:G17"/>
  <sheetViews>
    <sheetView workbookViewId="0">
      <selection activeCell="A17" sqref="A17"/>
    </sheetView>
  </sheetViews>
  <sheetFormatPr defaultRowHeight="14.25" x14ac:dyDescent="0.2"/>
  <cols>
    <col min="1" max="1" width="14.25" customWidth="1"/>
    <col min="2" max="2" width="10.75" customWidth="1"/>
    <col min="4" max="4" width="12" customWidth="1"/>
  </cols>
  <sheetData>
    <row r="1" spans="1:7" x14ac:dyDescent="0.2">
      <c r="A1" t="s">
        <v>91</v>
      </c>
    </row>
    <row r="2" spans="1:7" x14ac:dyDescent="0.2">
      <c r="A2" s="17"/>
      <c r="B2" s="276"/>
      <c r="C2" s="277"/>
      <c r="D2" s="277"/>
      <c r="E2" s="277"/>
      <c r="F2" s="17"/>
      <c r="G2" s="17"/>
    </row>
    <row r="3" spans="1:7" x14ac:dyDescent="0.2">
      <c r="A3" s="231" t="s">
        <v>74</v>
      </c>
      <c r="B3" s="112" t="s">
        <v>92</v>
      </c>
      <c r="C3" s="112" t="s">
        <v>90</v>
      </c>
      <c r="D3" s="112" t="s">
        <v>93</v>
      </c>
      <c r="E3" s="114" t="s">
        <v>89</v>
      </c>
      <c r="F3" s="17"/>
      <c r="G3" s="17"/>
    </row>
    <row r="4" spans="1:7" x14ac:dyDescent="0.2">
      <c r="A4" s="102" t="s">
        <v>41</v>
      </c>
      <c r="B4" s="248">
        <v>21</v>
      </c>
      <c r="C4" s="232">
        <v>38</v>
      </c>
      <c r="D4" s="249"/>
      <c r="E4" s="250"/>
      <c r="F4" s="17"/>
      <c r="G4" s="17"/>
    </row>
    <row r="5" spans="1:7" x14ac:dyDescent="0.2">
      <c r="A5" s="144" t="s">
        <v>42</v>
      </c>
      <c r="B5" s="251">
        <v>44</v>
      </c>
      <c r="C5" s="228">
        <v>62</v>
      </c>
      <c r="D5" s="252"/>
      <c r="E5" s="253"/>
      <c r="F5" s="17"/>
      <c r="G5" s="17"/>
    </row>
    <row r="6" spans="1:7" x14ac:dyDescent="0.2">
      <c r="A6" s="144" t="s">
        <v>43</v>
      </c>
      <c r="B6" s="251">
        <v>99</v>
      </c>
      <c r="C6" s="228">
        <v>113</v>
      </c>
      <c r="D6" s="254" t="s">
        <v>30</v>
      </c>
      <c r="E6" s="253"/>
      <c r="F6" s="17"/>
      <c r="G6" s="17"/>
    </row>
    <row r="7" spans="1:7" x14ac:dyDescent="0.2">
      <c r="A7" s="144" t="s">
        <v>44</v>
      </c>
      <c r="B7" s="251">
        <v>92</v>
      </c>
      <c r="C7" s="228">
        <v>131</v>
      </c>
      <c r="D7" s="254" t="s">
        <v>30</v>
      </c>
      <c r="E7" s="253"/>
      <c r="F7" s="17"/>
      <c r="G7" s="17"/>
    </row>
    <row r="8" spans="1:7" x14ac:dyDescent="0.2">
      <c r="A8" s="144" t="s">
        <v>11</v>
      </c>
      <c r="B8" s="251">
        <v>115</v>
      </c>
      <c r="C8" s="228">
        <v>118</v>
      </c>
      <c r="D8" s="252"/>
      <c r="E8" s="255" t="s">
        <v>30</v>
      </c>
      <c r="F8" s="17"/>
      <c r="G8" s="17"/>
    </row>
    <row r="9" spans="1:7" x14ac:dyDescent="0.2">
      <c r="A9" s="144" t="s">
        <v>10</v>
      </c>
      <c r="B9" s="251">
        <v>168</v>
      </c>
      <c r="C9" s="228">
        <v>155</v>
      </c>
      <c r="D9" s="252"/>
      <c r="E9" s="253"/>
      <c r="F9" s="17"/>
      <c r="G9" s="17"/>
    </row>
    <row r="10" spans="1:7" x14ac:dyDescent="0.2">
      <c r="A10" s="144" t="s">
        <v>9</v>
      </c>
      <c r="B10" s="251">
        <v>214</v>
      </c>
      <c r="C10" s="228">
        <v>195</v>
      </c>
      <c r="D10" s="254" t="s">
        <v>30</v>
      </c>
      <c r="E10" s="253"/>
      <c r="F10" s="17"/>
      <c r="G10" s="17"/>
    </row>
    <row r="11" spans="1:7" x14ac:dyDescent="0.2">
      <c r="A11" s="144" t="s">
        <v>8</v>
      </c>
      <c r="B11" s="251">
        <v>311</v>
      </c>
      <c r="C11" s="228">
        <v>257</v>
      </c>
      <c r="D11" s="254" t="s">
        <v>30</v>
      </c>
      <c r="E11" s="253"/>
      <c r="F11" s="17"/>
      <c r="G11" s="17"/>
    </row>
    <row r="12" spans="1:7" x14ac:dyDescent="0.2">
      <c r="A12" s="144" t="s">
        <v>7</v>
      </c>
      <c r="B12" s="251">
        <v>385</v>
      </c>
      <c r="C12" s="228">
        <v>319</v>
      </c>
      <c r="D12" s="229">
        <v>11</v>
      </c>
      <c r="E12" s="253"/>
      <c r="F12" s="17"/>
      <c r="G12" s="17"/>
    </row>
    <row r="13" spans="1:7" x14ac:dyDescent="0.2">
      <c r="A13" s="144" t="s">
        <v>6</v>
      </c>
      <c r="B13" s="251">
        <v>584</v>
      </c>
      <c r="C13" s="228">
        <v>533</v>
      </c>
      <c r="D13" s="254" t="s">
        <v>30</v>
      </c>
      <c r="E13" s="253"/>
      <c r="F13" s="17"/>
      <c r="G13" s="17"/>
    </row>
    <row r="14" spans="1:7" x14ac:dyDescent="0.2">
      <c r="A14" s="146" t="s">
        <v>5</v>
      </c>
      <c r="B14" s="256">
        <v>696</v>
      </c>
      <c r="C14" s="239">
        <v>606</v>
      </c>
      <c r="D14" s="240">
        <v>8</v>
      </c>
      <c r="E14" s="257" t="s">
        <v>30</v>
      </c>
      <c r="F14" s="17"/>
      <c r="G14" s="45"/>
    </row>
    <row r="15" spans="1:7" x14ac:dyDescent="0.2">
      <c r="A15" s="17"/>
      <c r="B15" s="17"/>
      <c r="C15" s="17"/>
      <c r="D15" s="17"/>
      <c r="E15" s="17"/>
      <c r="F15" s="17"/>
      <c r="G15" s="17"/>
    </row>
    <row r="16" spans="1:7" x14ac:dyDescent="0.2">
      <c r="A16" s="17"/>
      <c r="B16" s="17"/>
      <c r="C16" s="17"/>
      <c r="D16" s="17"/>
      <c r="E16" s="17"/>
      <c r="F16" s="17"/>
      <c r="G16" s="17"/>
    </row>
    <row r="17" spans="1:1" x14ac:dyDescent="0.2">
      <c r="A17" s="212"/>
    </row>
  </sheetData>
  <mergeCells count="1">
    <mergeCell ref="B2:E2"/>
  </mergeCells>
  <pageMargins left="0.7" right="0.7" top="0.75" bottom="0.75" header="0.3" footer="0.3"/>
  <ignoredErrors>
    <ignoredError sqref="A4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1"/>
  <sheetViews>
    <sheetView zoomScaleNormal="100" workbookViewId="0">
      <selection activeCell="A20" sqref="A20"/>
    </sheetView>
  </sheetViews>
  <sheetFormatPr defaultRowHeight="14.25" x14ac:dyDescent="0.2"/>
  <cols>
    <col min="1" max="1" width="23.25" customWidth="1"/>
    <col min="2" max="8" width="7" customWidth="1"/>
    <col min="11" max="11" width="11.25" customWidth="1"/>
    <col min="12" max="12" width="12.375" customWidth="1"/>
    <col min="13" max="24" width="11.25" customWidth="1"/>
  </cols>
  <sheetData>
    <row r="1" spans="1:25" x14ac:dyDescent="0.2">
      <c r="A1" s="23" t="s">
        <v>81</v>
      </c>
      <c r="B1" s="23"/>
      <c r="C1" s="23"/>
      <c r="D1" s="23"/>
      <c r="E1" s="23"/>
      <c r="F1" s="23"/>
      <c r="G1" s="23"/>
      <c r="H1" s="23"/>
    </row>
    <row r="2" spans="1:25" x14ac:dyDescent="0.2">
      <c r="A2" s="23"/>
      <c r="B2" s="23"/>
      <c r="C2" s="23"/>
      <c r="D2" s="23"/>
      <c r="E2" s="23"/>
      <c r="F2" s="23"/>
      <c r="G2" s="23"/>
      <c r="H2" s="23"/>
    </row>
    <row r="3" spans="1:25" x14ac:dyDescent="0.2">
      <c r="A3" s="183" t="s">
        <v>73</v>
      </c>
      <c r="B3" s="184">
        <v>2010</v>
      </c>
      <c r="C3" s="184">
        <v>2011</v>
      </c>
      <c r="D3" s="184">
        <v>2012</v>
      </c>
      <c r="E3" s="184">
        <v>2013</v>
      </c>
      <c r="F3" s="184">
        <v>2014</v>
      </c>
      <c r="G3" s="184">
        <v>2015</v>
      </c>
      <c r="H3" s="185">
        <v>2016</v>
      </c>
    </row>
    <row r="4" spans="1:25" x14ac:dyDescent="0.2">
      <c r="A4" s="186" t="s">
        <v>12</v>
      </c>
      <c r="B4" s="187">
        <v>20</v>
      </c>
      <c r="C4" s="187">
        <v>12</v>
      </c>
      <c r="D4" s="187">
        <v>13</v>
      </c>
      <c r="E4" s="187">
        <v>17</v>
      </c>
      <c r="F4" s="187">
        <v>18</v>
      </c>
      <c r="G4" s="187">
        <v>23</v>
      </c>
      <c r="H4" s="188">
        <v>22</v>
      </c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5" x14ac:dyDescent="0.2">
      <c r="A5" s="189" t="s">
        <v>13</v>
      </c>
      <c r="B5" s="53" t="s">
        <v>30</v>
      </c>
      <c r="C5" s="53"/>
      <c r="D5" s="53" t="s">
        <v>30</v>
      </c>
      <c r="E5" s="53">
        <v>5</v>
      </c>
      <c r="F5" s="53">
        <v>8</v>
      </c>
      <c r="G5" s="53" t="s">
        <v>30</v>
      </c>
      <c r="H5" s="129">
        <v>14</v>
      </c>
    </row>
    <row r="6" spans="1:25" x14ac:dyDescent="0.2">
      <c r="A6" s="189" t="s">
        <v>14</v>
      </c>
      <c r="B6" s="53">
        <v>126</v>
      </c>
      <c r="C6" s="53">
        <v>178</v>
      </c>
      <c r="D6" s="53">
        <v>211</v>
      </c>
      <c r="E6" s="53">
        <v>396</v>
      </c>
      <c r="F6" s="53">
        <v>486</v>
      </c>
      <c r="G6" s="53">
        <v>814</v>
      </c>
      <c r="H6" s="129">
        <v>960</v>
      </c>
    </row>
    <row r="7" spans="1:25" x14ac:dyDescent="0.2">
      <c r="A7" s="189" t="s">
        <v>35</v>
      </c>
      <c r="B7" s="53" t="s">
        <v>30</v>
      </c>
      <c r="C7" s="53" t="s">
        <v>30</v>
      </c>
      <c r="D7" s="53" t="s">
        <v>30</v>
      </c>
      <c r="E7" s="53"/>
      <c r="F7" s="53">
        <v>9</v>
      </c>
      <c r="G7" s="53">
        <v>13</v>
      </c>
      <c r="H7" s="129">
        <v>20</v>
      </c>
    </row>
    <row r="8" spans="1:25" x14ac:dyDescent="0.2">
      <c r="A8" s="189" t="s">
        <v>34</v>
      </c>
      <c r="B8" s="53">
        <v>16</v>
      </c>
      <c r="C8" s="53">
        <v>20</v>
      </c>
      <c r="D8" s="53">
        <v>38</v>
      </c>
      <c r="E8" s="53">
        <v>48</v>
      </c>
      <c r="F8" s="53">
        <v>64</v>
      </c>
      <c r="G8" s="53">
        <v>83</v>
      </c>
      <c r="H8" s="129">
        <v>113</v>
      </c>
    </row>
    <row r="9" spans="1:25" x14ac:dyDescent="0.2">
      <c r="A9" s="189" t="s">
        <v>33</v>
      </c>
      <c r="B9" s="53" t="s">
        <v>30</v>
      </c>
      <c r="C9" s="53">
        <v>7</v>
      </c>
      <c r="D9" s="53">
        <v>10</v>
      </c>
      <c r="E9" s="53">
        <v>10</v>
      </c>
      <c r="F9" s="53">
        <v>20</v>
      </c>
      <c r="G9" s="53">
        <v>31</v>
      </c>
      <c r="H9" s="129">
        <v>34</v>
      </c>
      <c r="X9" s="23"/>
      <c r="Y9" s="23"/>
    </row>
    <row r="10" spans="1:25" x14ac:dyDescent="0.2">
      <c r="A10" s="189" t="s">
        <v>32</v>
      </c>
      <c r="B10" s="53">
        <v>8</v>
      </c>
      <c r="C10" s="53">
        <v>15</v>
      </c>
      <c r="D10" s="53">
        <v>17</v>
      </c>
      <c r="E10" s="53">
        <v>12</v>
      </c>
      <c r="F10" s="53">
        <v>18</v>
      </c>
      <c r="G10" s="53">
        <v>21</v>
      </c>
      <c r="H10" s="129">
        <v>19</v>
      </c>
      <c r="X10" s="23"/>
      <c r="Y10" s="23"/>
    </row>
    <row r="11" spans="1:25" x14ac:dyDescent="0.2">
      <c r="A11" s="189" t="s">
        <v>18</v>
      </c>
      <c r="B11" s="53">
        <v>21</v>
      </c>
      <c r="C11" s="53">
        <v>37</v>
      </c>
      <c r="D11" s="53">
        <v>35</v>
      </c>
      <c r="E11" s="53">
        <v>37</v>
      </c>
      <c r="F11" s="53">
        <v>30</v>
      </c>
      <c r="G11" s="53">
        <v>30</v>
      </c>
      <c r="H11" s="129">
        <v>35</v>
      </c>
      <c r="X11" s="42"/>
      <c r="Y11" s="23"/>
    </row>
    <row r="12" spans="1:25" x14ac:dyDescent="0.2">
      <c r="A12" s="190" t="s">
        <v>19</v>
      </c>
      <c r="B12" s="122">
        <v>9</v>
      </c>
      <c r="C12" s="122">
        <v>6</v>
      </c>
      <c r="D12" s="122">
        <v>15</v>
      </c>
      <c r="E12" s="122" t="s">
        <v>30</v>
      </c>
      <c r="F12" s="122">
        <v>16</v>
      </c>
      <c r="G12" s="122">
        <v>19</v>
      </c>
      <c r="H12" s="130">
        <v>20</v>
      </c>
      <c r="X12" s="23"/>
      <c r="Y12" s="23"/>
    </row>
    <row r="13" spans="1:25" x14ac:dyDescent="0.2">
      <c r="A13" s="23"/>
      <c r="B13" s="44"/>
      <c r="C13" s="44"/>
      <c r="D13" s="44"/>
      <c r="E13" s="44"/>
      <c r="F13" s="44"/>
      <c r="G13" s="44"/>
      <c r="H13" s="44"/>
      <c r="X13" s="23"/>
      <c r="Y13" s="23"/>
    </row>
    <row r="14" spans="1:25" x14ac:dyDescent="0.2">
      <c r="A14" s="191" t="s">
        <v>72</v>
      </c>
      <c r="B14" s="192">
        <v>2010</v>
      </c>
      <c r="C14" s="192">
        <v>2011</v>
      </c>
      <c r="D14" s="192">
        <v>2012</v>
      </c>
      <c r="E14" s="192">
        <v>2013</v>
      </c>
      <c r="F14" s="192">
        <v>2014</v>
      </c>
      <c r="G14" s="192">
        <v>2015</v>
      </c>
      <c r="H14" s="193">
        <v>2016</v>
      </c>
      <c r="I14" s="23"/>
      <c r="X14" s="23"/>
      <c r="Y14" s="23"/>
    </row>
    <row r="15" spans="1:25" x14ac:dyDescent="0.2">
      <c r="A15" s="186" t="s">
        <v>17</v>
      </c>
      <c r="B15" s="187">
        <v>7</v>
      </c>
      <c r="C15" s="187" t="s">
        <v>30</v>
      </c>
      <c r="D15" s="187">
        <v>10</v>
      </c>
      <c r="E15" s="187" t="s">
        <v>30</v>
      </c>
      <c r="F15" s="187">
        <v>15</v>
      </c>
      <c r="G15" s="187">
        <v>22</v>
      </c>
      <c r="H15" s="188">
        <v>16</v>
      </c>
      <c r="T15" s="23"/>
      <c r="U15" s="23"/>
      <c r="V15" s="23"/>
      <c r="W15" s="23"/>
      <c r="X15" s="23"/>
      <c r="Y15" s="23"/>
    </row>
    <row r="16" spans="1:25" x14ac:dyDescent="0.2">
      <c r="A16" s="189" t="s">
        <v>16</v>
      </c>
      <c r="B16" s="53">
        <v>20</v>
      </c>
      <c r="C16" s="53">
        <v>44</v>
      </c>
      <c r="D16" s="53">
        <v>42</v>
      </c>
      <c r="E16" s="53">
        <v>23</v>
      </c>
      <c r="F16" s="53">
        <v>19</v>
      </c>
      <c r="G16" s="53">
        <v>49</v>
      </c>
      <c r="H16" s="129">
        <v>51</v>
      </c>
      <c r="K16" s="23"/>
      <c r="S16" s="7"/>
      <c r="X16" s="23"/>
      <c r="Y16" s="23"/>
    </row>
    <row r="17" spans="1:25" x14ac:dyDescent="0.2">
      <c r="A17" s="194" t="s">
        <v>15</v>
      </c>
      <c r="B17" s="53"/>
      <c r="C17" s="53"/>
      <c r="D17" s="53">
        <v>14</v>
      </c>
      <c r="E17" s="53">
        <v>14</v>
      </c>
      <c r="F17" s="53">
        <v>12</v>
      </c>
      <c r="G17" s="53">
        <v>13</v>
      </c>
      <c r="H17" s="129">
        <v>9</v>
      </c>
      <c r="K17" s="23"/>
      <c r="X17" s="23"/>
      <c r="Y17" s="23"/>
    </row>
    <row r="18" spans="1:25" x14ac:dyDescent="0.2">
      <c r="A18" s="120" t="s">
        <v>29</v>
      </c>
      <c r="B18" s="122">
        <v>207</v>
      </c>
      <c r="C18" s="122">
        <v>277</v>
      </c>
      <c r="D18" s="122">
        <v>344</v>
      </c>
      <c r="E18" s="122">
        <v>529</v>
      </c>
      <c r="F18" s="122">
        <v>669</v>
      </c>
      <c r="G18" s="122">
        <v>1037</v>
      </c>
      <c r="H18" s="130">
        <v>1237</v>
      </c>
      <c r="I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80"/>
      <c r="W18" s="80"/>
      <c r="X18" s="23"/>
      <c r="Y18" s="23"/>
    </row>
    <row r="19" spans="1:25" x14ac:dyDescent="0.2">
      <c r="A19" s="78"/>
      <c r="B19" s="50"/>
      <c r="C19" s="50"/>
      <c r="D19" s="50"/>
      <c r="E19" s="50"/>
      <c r="F19" s="50"/>
      <c r="G19" s="50"/>
      <c r="H19" s="50"/>
      <c r="I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x14ac:dyDescent="0.2">
      <c r="A20" s="212"/>
      <c r="I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x14ac:dyDescent="0.2">
      <c r="I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0"/>
      <c r="Y21" s="23"/>
    </row>
    <row r="22" spans="1:25" x14ac:dyDescent="0.2">
      <c r="I22" s="23"/>
      <c r="K22" s="23"/>
      <c r="X22" s="80"/>
      <c r="Y22" s="23"/>
    </row>
    <row r="23" spans="1:25" x14ac:dyDescent="0.2">
      <c r="I23" s="23"/>
      <c r="K23" s="23"/>
      <c r="X23" s="23"/>
      <c r="Y23" s="23"/>
    </row>
    <row r="24" spans="1:25" x14ac:dyDescent="0.2">
      <c r="A24" s="23"/>
      <c r="B24" s="23"/>
      <c r="C24" s="23"/>
      <c r="D24" s="23"/>
      <c r="E24" s="23"/>
      <c r="F24" s="23"/>
      <c r="G24" s="23"/>
      <c r="H24" s="23"/>
      <c r="I24" s="23"/>
      <c r="K24" s="23"/>
      <c r="X24" s="23"/>
      <c r="Y24" s="23"/>
    </row>
    <row r="25" spans="1:25" x14ac:dyDescent="0.2"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5" x14ac:dyDescent="0.2"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5" x14ac:dyDescent="0.2"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5" x14ac:dyDescent="0.2"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5" x14ac:dyDescent="0.2"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5" x14ac:dyDescent="0.2"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5" x14ac:dyDescent="0.2"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5" x14ac:dyDescent="0.2"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48" spans="2:4" x14ac:dyDescent="0.2">
      <c r="B48" s="280"/>
      <c r="C48" s="279"/>
      <c r="D48" s="279"/>
    </row>
    <row r="49" spans="1:4" x14ac:dyDescent="0.2">
      <c r="B49" s="278"/>
      <c r="C49" s="279"/>
      <c r="D49" s="279"/>
    </row>
    <row r="50" spans="1:4" x14ac:dyDescent="0.2">
      <c r="B50" s="278"/>
      <c r="C50" s="279"/>
      <c r="D50" s="279"/>
    </row>
    <row r="51" spans="1:4" x14ac:dyDescent="0.2">
      <c r="A51" s="3"/>
      <c r="B51" s="2"/>
      <c r="C51" s="2"/>
      <c r="D51" s="2"/>
    </row>
    <row r="52" spans="1:4" x14ac:dyDescent="0.2">
      <c r="A52" s="4"/>
      <c r="B52" s="1"/>
      <c r="C52" s="1"/>
      <c r="D52" s="1"/>
    </row>
    <row r="53" spans="1:4" x14ac:dyDescent="0.2">
      <c r="A53" s="4"/>
      <c r="B53" s="1"/>
      <c r="C53" s="1"/>
      <c r="D53" s="1"/>
    </row>
    <row r="54" spans="1:4" x14ac:dyDescent="0.2">
      <c r="A54" s="4"/>
      <c r="B54" s="1"/>
      <c r="C54" s="1"/>
      <c r="D54" s="1"/>
    </row>
    <row r="55" spans="1:4" x14ac:dyDescent="0.2">
      <c r="A55" s="4"/>
      <c r="B55" s="1"/>
      <c r="C55" s="1"/>
      <c r="D55" s="1"/>
    </row>
    <row r="56" spans="1:4" x14ac:dyDescent="0.2">
      <c r="A56" s="4"/>
      <c r="B56" s="1"/>
      <c r="C56" s="1"/>
      <c r="D56" s="1"/>
    </row>
    <row r="57" spans="1:4" x14ac:dyDescent="0.2">
      <c r="A57" s="4"/>
      <c r="B57" s="1"/>
      <c r="C57" s="1"/>
      <c r="D57" s="1"/>
    </row>
    <row r="58" spans="1:4" x14ac:dyDescent="0.2">
      <c r="A58" s="4"/>
      <c r="B58" s="1"/>
      <c r="C58" s="1"/>
      <c r="D58" s="1"/>
    </row>
    <row r="59" spans="1:4" x14ac:dyDescent="0.2">
      <c r="A59" s="4"/>
      <c r="B59" s="1"/>
      <c r="C59" s="1"/>
      <c r="D59" s="1"/>
    </row>
    <row r="60" spans="1:4" x14ac:dyDescent="0.2">
      <c r="A60" s="4"/>
      <c r="B60" s="1"/>
      <c r="C60" s="1"/>
      <c r="D60" s="1"/>
    </row>
    <row r="64" spans="1:4" x14ac:dyDescent="0.2">
      <c r="A64" s="4"/>
      <c r="B64" s="1"/>
      <c r="C64" s="1"/>
      <c r="D64" s="1"/>
    </row>
    <row r="68" spans="1:5" x14ac:dyDescent="0.2">
      <c r="A68" s="4"/>
      <c r="B68" s="1"/>
      <c r="C68" s="1"/>
      <c r="D68" s="1"/>
      <c r="E68" s="10"/>
    </row>
    <row r="69" spans="1:5" x14ac:dyDescent="0.2">
      <c r="A69" s="4"/>
      <c r="B69" s="1"/>
      <c r="C69" s="1"/>
      <c r="D69" s="1"/>
      <c r="E69" s="10"/>
    </row>
    <row r="70" spans="1:5" x14ac:dyDescent="0.2">
      <c r="A70" s="4"/>
      <c r="B70" s="1"/>
      <c r="C70" s="1"/>
      <c r="D70" s="1"/>
      <c r="E70" s="10"/>
    </row>
    <row r="71" spans="1:5" x14ac:dyDescent="0.2">
      <c r="A71" s="6"/>
      <c r="E71" s="10"/>
    </row>
  </sheetData>
  <mergeCells count="3">
    <mergeCell ref="B50:D50"/>
    <mergeCell ref="B49:D49"/>
    <mergeCell ref="B48:D4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56"/>
  <sheetViews>
    <sheetView workbookViewId="0">
      <selection activeCell="G4" sqref="G4"/>
    </sheetView>
  </sheetViews>
  <sheetFormatPr defaultRowHeight="14.25" x14ac:dyDescent="0.2"/>
  <cols>
    <col min="1" max="1" width="11.875" customWidth="1"/>
    <col min="2" max="2" width="15.375" customWidth="1"/>
    <col min="3" max="3" width="11.375" customWidth="1"/>
    <col min="4" max="4" width="9.5" customWidth="1"/>
    <col min="6" max="6" width="10.25" customWidth="1"/>
    <col min="14" max="14" width="9.5" customWidth="1"/>
  </cols>
  <sheetData>
    <row r="1" spans="1:7" x14ac:dyDescent="0.2">
      <c r="A1" s="45" t="s">
        <v>78</v>
      </c>
      <c r="B1" s="45"/>
      <c r="C1" s="46"/>
      <c r="D1" s="81"/>
      <c r="E1" s="45"/>
      <c r="F1" s="23"/>
    </row>
    <row r="2" spans="1:7" x14ac:dyDescent="0.2">
      <c r="A2" s="77"/>
      <c r="B2" s="76" t="s">
        <v>74</v>
      </c>
      <c r="C2" s="75" t="s">
        <v>26</v>
      </c>
      <c r="D2" s="74" t="s">
        <v>25</v>
      </c>
      <c r="E2" s="45"/>
      <c r="F2" s="23"/>
    </row>
    <row r="3" spans="1:7" x14ac:dyDescent="0.2">
      <c r="A3" s="273" t="s">
        <v>4</v>
      </c>
      <c r="B3" s="103" t="s">
        <v>11</v>
      </c>
      <c r="C3" s="222">
        <v>0.2606837606837607</v>
      </c>
      <c r="D3" s="223">
        <v>0.73931623931623935</v>
      </c>
      <c r="E3" s="45"/>
      <c r="F3" s="29"/>
      <c r="G3" s="7"/>
    </row>
    <row r="4" spans="1:7" x14ac:dyDescent="0.2">
      <c r="A4" s="281"/>
      <c r="B4" s="56" t="s">
        <v>10</v>
      </c>
      <c r="C4" s="195">
        <v>0.21118012422360249</v>
      </c>
      <c r="D4" s="196">
        <v>0.78881987577639756</v>
      </c>
      <c r="E4" s="45"/>
      <c r="F4" s="29"/>
      <c r="G4" s="7"/>
    </row>
    <row r="5" spans="1:7" x14ac:dyDescent="0.2">
      <c r="A5" s="281"/>
      <c r="B5" s="56" t="s">
        <v>9</v>
      </c>
      <c r="C5" s="195">
        <v>0.23414634146341465</v>
      </c>
      <c r="D5" s="196">
        <v>0.76585365853658538</v>
      </c>
      <c r="E5" s="45"/>
      <c r="F5" s="29"/>
      <c r="G5" s="7"/>
    </row>
    <row r="6" spans="1:7" x14ac:dyDescent="0.2">
      <c r="A6" s="281"/>
      <c r="B6" s="56" t="s">
        <v>8</v>
      </c>
      <c r="C6" s="195">
        <v>0.17223198594024605</v>
      </c>
      <c r="D6" s="196">
        <v>0.82776801405975398</v>
      </c>
      <c r="E6" s="45"/>
      <c r="F6" s="29"/>
      <c r="G6" s="7"/>
    </row>
    <row r="7" spans="1:7" x14ac:dyDescent="0.2">
      <c r="A7" s="281"/>
      <c r="B7" s="56" t="s">
        <v>7</v>
      </c>
      <c r="C7" s="195">
        <v>0.21229050279329609</v>
      </c>
      <c r="D7" s="196">
        <v>0.78770949720670391</v>
      </c>
      <c r="E7" s="45"/>
      <c r="F7" s="29"/>
      <c r="G7" s="7"/>
    </row>
    <row r="8" spans="1:7" x14ac:dyDescent="0.2">
      <c r="A8" s="281"/>
      <c r="B8" s="56" t="s">
        <v>6</v>
      </c>
      <c r="C8" s="195">
        <v>0.17930419268510259</v>
      </c>
      <c r="D8" s="196">
        <v>0.82069580731489744</v>
      </c>
      <c r="E8" s="45"/>
      <c r="F8" s="29"/>
      <c r="G8" s="7"/>
    </row>
    <row r="9" spans="1:7" x14ac:dyDescent="0.2">
      <c r="A9" s="282"/>
      <c r="B9" s="107" t="s">
        <v>5</v>
      </c>
      <c r="C9" s="197">
        <v>0.18625954198473282</v>
      </c>
      <c r="D9" s="198">
        <v>0.81374045801526718</v>
      </c>
      <c r="E9" s="45"/>
      <c r="F9" s="29"/>
      <c r="G9" s="7"/>
    </row>
    <row r="10" spans="1:7" x14ac:dyDescent="0.2">
      <c r="A10" s="283" t="s">
        <v>31</v>
      </c>
      <c r="B10" s="199">
        <v>2010</v>
      </c>
      <c r="C10" s="200">
        <v>0.25</v>
      </c>
      <c r="D10" s="201">
        <v>0.75</v>
      </c>
      <c r="E10" s="23"/>
      <c r="F10" s="29"/>
    </row>
    <row r="11" spans="1:7" x14ac:dyDescent="0.2">
      <c r="A11" s="284"/>
      <c r="B11" s="66">
        <v>2011</v>
      </c>
      <c r="C11" s="202">
        <v>0.11864406779661017</v>
      </c>
      <c r="D11" s="203">
        <v>0.88135593220338981</v>
      </c>
      <c r="E11" s="23"/>
      <c r="F11" s="23"/>
    </row>
    <row r="12" spans="1:7" x14ac:dyDescent="0.2">
      <c r="A12" s="284"/>
      <c r="B12" s="56">
        <v>2012</v>
      </c>
      <c r="C12" s="204">
        <v>0.12578616352201258</v>
      </c>
      <c r="D12" s="205">
        <v>0.87421383647798745</v>
      </c>
      <c r="E12" s="23"/>
      <c r="F12" s="29"/>
      <c r="G12" s="7"/>
    </row>
    <row r="13" spans="1:7" x14ac:dyDescent="0.2">
      <c r="A13" s="284"/>
      <c r="B13" s="56">
        <v>2013</v>
      </c>
      <c r="C13" s="204">
        <v>0.10824742268041238</v>
      </c>
      <c r="D13" s="205">
        <v>0.89175257731958768</v>
      </c>
      <c r="E13" s="23"/>
      <c r="F13" s="29"/>
      <c r="G13" s="7"/>
    </row>
    <row r="14" spans="1:7" x14ac:dyDescent="0.2">
      <c r="A14" s="284"/>
      <c r="B14" s="56">
        <v>2014</v>
      </c>
      <c r="C14" s="204">
        <v>0.10830324909747292</v>
      </c>
      <c r="D14" s="205">
        <v>0.89169675090252709</v>
      </c>
      <c r="E14" s="23"/>
      <c r="F14" s="29"/>
      <c r="G14" s="7"/>
    </row>
    <row r="15" spans="1:7" x14ac:dyDescent="0.2">
      <c r="A15" s="284"/>
      <c r="B15" s="56">
        <v>2015</v>
      </c>
      <c r="C15" s="204">
        <v>8.0357142857142863E-2</v>
      </c>
      <c r="D15" s="205">
        <v>0.9196428571428571</v>
      </c>
      <c r="E15" s="23"/>
      <c r="F15" s="29"/>
      <c r="G15" s="7"/>
    </row>
    <row r="16" spans="1:7" x14ac:dyDescent="0.2">
      <c r="A16" s="285"/>
      <c r="B16" s="107">
        <v>2016</v>
      </c>
      <c r="C16" s="206">
        <v>9.6339113680154145E-2</v>
      </c>
      <c r="D16" s="207">
        <v>0.90366088631984587</v>
      </c>
      <c r="E16" s="23"/>
      <c r="F16" s="29"/>
      <c r="G16" s="7"/>
    </row>
    <row r="17" spans="1:18" x14ac:dyDescent="0.2">
      <c r="E17" s="23"/>
      <c r="F17" s="29"/>
      <c r="G17" s="7"/>
    </row>
    <row r="18" spans="1:18" x14ac:dyDescent="0.2">
      <c r="E18" s="23"/>
      <c r="F18" s="29"/>
      <c r="G18" s="7"/>
    </row>
    <row r="19" spans="1:18" x14ac:dyDescent="0.2">
      <c r="A19" s="23"/>
      <c r="B19" s="23"/>
      <c r="C19" s="23"/>
      <c r="D19" s="23"/>
      <c r="E19" s="23"/>
      <c r="F19" s="29"/>
    </row>
    <row r="20" spans="1:18" x14ac:dyDescent="0.2">
      <c r="A20" s="23"/>
      <c r="B20" s="23"/>
      <c r="C20" s="23"/>
      <c r="D20" s="23"/>
      <c r="E20" s="23"/>
      <c r="F20" s="29"/>
    </row>
    <row r="21" spans="1:18" x14ac:dyDescent="0.2">
      <c r="A21" s="23"/>
      <c r="B21" s="23"/>
      <c r="C21" s="23"/>
      <c r="D21" s="23"/>
      <c r="E21" s="23"/>
      <c r="F21" s="29"/>
    </row>
    <row r="22" spans="1:18" x14ac:dyDescent="0.2">
      <c r="B22" s="4"/>
      <c r="C22" s="1"/>
      <c r="D22" s="1"/>
      <c r="F22" s="7"/>
    </row>
    <row r="23" spans="1:18" x14ac:dyDescent="0.2">
      <c r="B23" s="4"/>
      <c r="C23" s="1"/>
      <c r="D23" s="1"/>
      <c r="F23" s="9"/>
    </row>
    <row r="24" spans="1:18" x14ac:dyDescent="0.2">
      <c r="B24" s="4"/>
      <c r="C24" s="1"/>
      <c r="D24" s="1"/>
    </row>
    <row r="29" spans="1:18" x14ac:dyDescent="0.2">
      <c r="C29" s="280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</row>
    <row r="30" spans="1:18" x14ac:dyDescent="0.2">
      <c r="C30" s="278"/>
      <c r="D30" s="279"/>
      <c r="E30" s="278"/>
      <c r="F30" s="279"/>
      <c r="G30" s="278"/>
      <c r="H30" s="279"/>
      <c r="I30" s="278"/>
      <c r="J30" s="279"/>
      <c r="K30" s="278"/>
      <c r="L30" s="278"/>
      <c r="M30" s="279"/>
      <c r="N30" s="278"/>
      <c r="O30" s="278"/>
      <c r="P30" s="279"/>
      <c r="Q30" s="278"/>
      <c r="R30" s="279"/>
    </row>
    <row r="31" spans="1:18" x14ac:dyDescent="0.2">
      <c r="A31" s="3"/>
      <c r="B31" s="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">
      <c r="A32" s="32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40"/>
      <c r="B33" s="8"/>
      <c r="C33" s="1"/>
      <c r="D33" s="1"/>
      <c r="G33" s="1"/>
      <c r="J33" s="1"/>
      <c r="K33" s="1"/>
      <c r="L33" s="1"/>
      <c r="M33" s="1"/>
      <c r="P33" s="1"/>
      <c r="Q33" s="1"/>
      <c r="R33" s="1"/>
    </row>
    <row r="34" spans="1:18" x14ac:dyDescent="0.2">
      <c r="A34" s="40"/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40"/>
      <c r="B35" s="8"/>
      <c r="D35" s="1"/>
      <c r="F35" s="1"/>
      <c r="G35" s="1"/>
      <c r="H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40"/>
      <c r="B36" s="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40"/>
      <c r="B37" s="8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40"/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40"/>
      <c r="B39" s="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40"/>
      <c r="B40" s="8"/>
      <c r="C40" s="1"/>
      <c r="D40" s="1"/>
      <c r="E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40"/>
      <c r="B41" s="6"/>
    </row>
    <row r="42" spans="1:18" x14ac:dyDescent="0.2">
      <c r="A42" s="40"/>
    </row>
    <row r="43" spans="1:18" x14ac:dyDescent="0.2">
      <c r="A43" s="40"/>
    </row>
    <row r="45" spans="1:18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  <c r="N45" s="12"/>
      <c r="O45" s="12"/>
      <c r="P45" s="11"/>
      <c r="Q45" s="12"/>
      <c r="R45" s="12"/>
    </row>
    <row r="46" spans="1:18" x14ac:dyDescent="0.2">
      <c r="C46" s="278"/>
      <c r="D46" s="279"/>
      <c r="E46" s="278"/>
      <c r="F46" s="279"/>
      <c r="G46" s="278"/>
      <c r="H46" s="279"/>
      <c r="I46" s="278"/>
      <c r="J46" s="279"/>
      <c r="K46" s="278"/>
      <c r="L46" s="278"/>
      <c r="M46" s="279"/>
      <c r="N46" s="278"/>
      <c r="O46" s="278"/>
      <c r="P46" s="279"/>
      <c r="Q46" s="278"/>
      <c r="R46" s="279"/>
    </row>
    <row r="47" spans="1:18" x14ac:dyDescent="0.2">
      <c r="B47" s="8"/>
      <c r="C47" s="1"/>
      <c r="D47" s="1"/>
      <c r="E47" s="1"/>
      <c r="G47" s="1"/>
      <c r="H47" s="1"/>
      <c r="I47" s="1"/>
      <c r="J47" s="1"/>
      <c r="K47" s="1"/>
      <c r="L47" s="1"/>
      <c r="N47" s="1"/>
      <c r="O47" s="1"/>
      <c r="Q47" s="1"/>
      <c r="R47" s="1"/>
    </row>
    <row r="48" spans="1:18" x14ac:dyDescent="0.2">
      <c r="B48" s="8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1"/>
      <c r="R48" s="1"/>
    </row>
    <row r="49" spans="2:18" x14ac:dyDescent="0.2">
      <c r="B49" s="8"/>
      <c r="H49" s="1"/>
      <c r="I49" s="1"/>
      <c r="J49" s="1"/>
      <c r="K49" s="1"/>
      <c r="L49" s="1"/>
      <c r="N49" s="1"/>
      <c r="O49" s="1"/>
      <c r="Q49" s="1"/>
      <c r="R49" s="1"/>
    </row>
    <row r="53" spans="2:18" x14ac:dyDescent="0.2">
      <c r="B53" s="8"/>
      <c r="C53" s="7"/>
      <c r="D53" s="14"/>
      <c r="E53" s="14"/>
      <c r="F53" s="13"/>
    </row>
    <row r="54" spans="2:18" x14ac:dyDescent="0.2">
      <c r="B54" s="8"/>
      <c r="C54" s="7"/>
      <c r="D54" s="7"/>
      <c r="E54" s="7"/>
    </row>
    <row r="55" spans="2:18" x14ac:dyDescent="0.2">
      <c r="B55" s="8"/>
      <c r="C55" s="7"/>
      <c r="D55" s="7"/>
      <c r="E55" s="7"/>
    </row>
    <row r="56" spans="2:18" x14ac:dyDescent="0.2">
      <c r="C56" s="7"/>
      <c r="D56" s="7"/>
      <c r="E56" s="7"/>
    </row>
  </sheetData>
  <mergeCells count="17">
    <mergeCell ref="N30:P30"/>
    <mergeCell ref="A3:A9"/>
    <mergeCell ref="A10:A16"/>
    <mergeCell ref="Q30:R30"/>
    <mergeCell ref="C29:R29"/>
    <mergeCell ref="C46:D46"/>
    <mergeCell ref="E46:F46"/>
    <mergeCell ref="G46:H46"/>
    <mergeCell ref="I46:J46"/>
    <mergeCell ref="K46:M46"/>
    <mergeCell ref="N46:P46"/>
    <mergeCell ref="Q46:R46"/>
    <mergeCell ref="K30:M30"/>
    <mergeCell ref="C30:D30"/>
    <mergeCell ref="E30:F30"/>
    <mergeCell ref="G30:H30"/>
    <mergeCell ref="I30:J30"/>
  </mergeCells>
  <pageMargins left="0.7" right="0.7" top="0.75" bottom="0.75" header="0.3" footer="0.3"/>
  <ignoredErrors>
    <ignoredError sqref="B3:B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Normal="100" workbookViewId="0">
      <selection activeCell="A20" sqref="A20"/>
    </sheetView>
  </sheetViews>
  <sheetFormatPr defaultRowHeight="14.25" x14ac:dyDescent="0.2"/>
  <cols>
    <col min="1" max="5" width="17" customWidth="1"/>
    <col min="6" max="6" width="13.5" customWidth="1"/>
    <col min="7" max="7" width="19" customWidth="1"/>
    <col min="8" max="8" width="17" customWidth="1"/>
    <col min="9" max="9" width="13.75" customWidth="1"/>
    <col min="10" max="10" width="13.375" customWidth="1"/>
  </cols>
  <sheetData>
    <row r="1" spans="1:10" x14ac:dyDescent="0.2">
      <c r="A1" s="225" t="s">
        <v>61</v>
      </c>
    </row>
    <row r="3" spans="1:10" ht="36" x14ac:dyDescent="0.2">
      <c r="A3" s="110" t="s">
        <v>48</v>
      </c>
      <c r="B3" s="111" t="s">
        <v>70</v>
      </c>
      <c r="C3" s="112" t="s">
        <v>24</v>
      </c>
      <c r="D3" s="112" t="s">
        <v>47</v>
      </c>
      <c r="E3" s="112" t="s">
        <v>65</v>
      </c>
      <c r="F3" s="112" t="s">
        <v>66</v>
      </c>
      <c r="G3" s="112" t="s">
        <v>67</v>
      </c>
      <c r="H3" s="100" t="s">
        <v>68</v>
      </c>
      <c r="I3" s="113" t="s">
        <v>45</v>
      </c>
      <c r="J3" s="114" t="s">
        <v>69</v>
      </c>
    </row>
    <row r="4" spans="1:10" x14ac:dyDescent="0.2">
      <c r="A4" s="286" t="s">
        <v>49</v>
      </c>
      <c r="B4" s="56" t="s">
        <v>11</v>
      </c>
      <c r="C4" s="58">
        <v>26</v>
      </c>
      <c r="D4" s="58">
        <v>26</v>
      </c>
      <c r="E4" s="58">
        <v>7</v>
      </c>
      <c r="F4" s="58">
        <v>7</v>
      </c>
      <c r="G4" s="58">
        <v>46</v>
      </c>
      <c r="H4" s="258">
        <v>0.26923076923076922</v>
      </c>
      <c r="I4" s="55">
        <f>E4/G4</f>
        <v>0.15217391304347827</v>
      </c>
      <c r="J4" s="106">
        <v>0</v>
      </c>
    </row>
    <row r="5" spans="1:10" x14ac:dyDescent="0.2">
      <c r="A5" s="274"/>
      <c r="B5" s="56" t="s">
        <v>10</v>
      </c>
      <c r="C5" s="58">
        <v>71</v>
      </c>
      <c r="D5" s="58">
        <v>71</v>
      </c>
      <c r="E5" s="58">
        <v>17</v>
      </c>
      <c r="F5" s="58">
        <v>22</v>
      </c>
      <c r="G5" s="58">
        <v>112</v>
      </c>
      <c r="H5" s="258">
        <v>0.23943661971830985</v>
      </c>
      <c r="I5" s="55">
        <f t="shared" ref="I5:I17" si="0">E5/G5</f>
        <v>0.15178571428571427</v>
      </c>
      <c r="J5" s="106">
        <v>29.411764705882355</v>
      </c>
    </row>
    <row r="6" spans="1:10" x14ac:dyDescent="0.2">
      <c r="A6" s="274"/>
      <c r="B6" s="56" t="s">
        <v>9</v>
      </c>
      <c r="C6" s="58">
        <v>73</v>
      </c>
      <c r="D6" s="58">
        <v>73</v>
      </c>
      <c r="E6" s="58">
        <v>22</v>
      </c>
      <c r="F6" s="58">
        <v>26</v>
      </c>
      <c r="G6" s="58">
        <v>111</v>
      </c>
      <c r="H6" s="258">
        <v>0.30136986301369861</v>
      </c>
      <c r="I6" s="55">
        <f t="shared" si="0"/>
        <v>0.1981981981981982</v>
      </c>
      <c r="J6" s="106">
        <v>18.181818181818183</v>
      </c>
    </row>
    <row r="7" spans="1:10" x14ac:dyDescent="0.2">
      <c r="A7" s="274"/>
      <c r="B7" s="56" t="s">
        <v>8</v>
      </c>
      <c r="C7" s="58">
        <v>91</v>
      </c>
      <c r="D7" s="58">
        <v>91</v>
      </c>
      <c r="E7" s="58">
        <v>19</v>
      </c>
      <c r="F7" s="58">
        <v>21</v>
      </c>
      <c r="G7" s="58">
        <v>133</v>
      </c>
      <c r="H7" s="258">
        <v>0.2087912087912088</v>
      </c>
      <c r="I7" s="55">
        <f t="shared" si="0"/>
        <v>0.14285714285714285</v>
      </c>
      <c r="J7" s="106">
        <v>10.526315789473683</v>
      </c>
    </row>
    <row r="8" spans="1:10" x14ac:dyDescent="0.2">
      <c r="A8" s="274"/>
      <c r="B8" s="56" t="s">
        <v>7</v>
      </c>
      <c r="C8" s="58">
        <v>145</v>
      </c>
      <c r="D8" s="58">
        <v>145</v>
      </c>
      <c r="E8" s="58">
        <v>42</v>
      </c>
      <c r="F8" s="58">
        <v>51</v>
      </c>
      <c r="G8" s="58">
        <v>213</v>
      </c>
      <c r="H8" s="258">
        <v>0.28965517241379313</v>
      </c>
      <c r="I8" s="55">
        <f t="shared" si="0"/>
        <v>0.19718309859154928</v>
      </c>
      <c r="J8" s="106">
        <v>21.428571428571427</v>
      </c>
    </row>
    <row r="9" spans="1:10" x14ac:dyDescent="0.2">
      <c r="A9" s="274"/>
      <c r="B9" s="56" t="s">
        <v>6</v>
      </c>
      <c r="C9" s="58">
        <v>298</v>
      </c>
      <c r="D9" s="208">
        <v>298</v>
      </c>
      <c r="E9" s="208">
        <v>76</v>
      </c>
      <c r="F9" s="208">
        <v>83</v>
      </c>
      <c r="G9" s="58">
        <v>460</v>
      </c>
      <c r="H9" s="258">
        <v>0.25503355704697989</v>
      </c>
      <c r="I9" s="55">
        <f t="shared" si="0"/>
        <v>0.16521739130434782</v>
      </c>
      <c r="J9" s="106">
        <v>9.2105263157894726</v>
      </c>
    </row>
    <row r="10" spans="1:10" x14ac:dyDescent="0.2">
      <c r="A10" s="274"/>
      <c r="B10" s="56" t="s">
        <v>5</v>
      </c>
      <c r="C10" s="58">
        <v>333</v>
      </c>
      <c r="D10" s="208">
        <v>333</v>
      </c>
      <c r="E10" s="208">
        <v>99</v>
      </c>
      <c r="F10" s="208">
        <v>110</v>
      </c>
      <c r="G10" s="58">
        <v>431</v>
      </c>
      <c r="H10" s="258">
        <v>0.29729729729729731</v>
      </c>
      <c r="I10" s="55">
        <f t="shared" si="0"/>
        <v>0.22969837587006961</v>
      </c>
      <c r="J10" s="106">
        <v>11.111111111111111</v>
      </c>
    </row>
    <row r="11" spans="1:10" x14ac:dyDescent="0.2">
      <c r="A11" s="273" t="s">
        <v>50</v>
      </c>
      <c r="B11" s="103" t="s">
        <v>11</v>
      </c>
      <c r="C11" s="104">
        <v>54</v>
      </c>
      <c r="D11" s="210">
        <v>54</v>
      </c>
      <c r="E11" s="210">
        <v>10</v>
      </c>
      <c r="F11" s="210">
        <v>11</v>
      </c>
      <c r="G11" s="104">
        <v>84</v>
      </c>
      <c r="H11" s="265">
        <v>0.1851851851851852</v>
      </c>
      <c r="I11" s="89">
        <f t="shared" si="0"/>
        <v>0.11904761904761904</v>
      </c>
      <c r="J11" s="105">
        <v>10</v>
      </c>
    </row>
    <row r="12" spans="1:10" x14ac:dyDescent="0.2">
      <c r="A12" s="274"/>
      <c r="B12" s="56" t="s">
        <v>10</v>
      </c>
      <c r="C12" s="58">
        <v>46</v>
      </c>
      <c r="D12" s="208">
        <v>46</v>
      </c>
      <c r="E12" s="211" t="s">
        <v>30</v>
      </c>
      <c r="F12" s="211" t="s">
        <v>30</v>
      </c>
      <c r="G12" s="58">
        <v>63</v>
      </c>
      <c r="H12" s="258"/>
      <c r="I12" s="55"/>
      <c r="J12" s="106"/>
    </row>
    <row r="13" spans="1:10" x14ac:dyDescent="0.2">
      <c r="A13" s="274"/>
      <c r="B13" s="56" t="s">
        <v>9</v>
      </c>
      <c r="C13" s="58">
        <v>83</v>
      </c>
      <c r="D13" s="208">
        <v>83</v>
      </c>
      <c r="E13" s="208">
        <v>17</v>
      </c>
      <c r="F13" s="208">
        <v>17</v>
      </c>
      <c r="G13" s="58">
        <v>118</v>
      </c>
      <c r="H13" s="258">
        <v>0.20481927710843373</v>
      </c>
      <c r="I13" s="55">
        <f t="shared" si="0"/>
        <v>0.1440677966101695</v>
      </c>
      <c r="J13" s="106">
        <v>0</v>
      </c>
    </row>
    <row r="14" spans="1:10" x14ac:dyDescent="0.2">
      <c r="A14" s="274"/>
      <c r="B14" s="56" t="s">
        <v>8</v>
      </c>
      <c r="C14" s="58">
        <v>101</v>
      </c>
      <c r="D14" s="208">
        <v>101</v>
      </c>
      <c r="E14" s="208">
        <v>16</v>
      </c>
      <c r="F14" s="208">
        <v>17</v>
      </c>
      <c r="G14" s="58">
        <v>144</v>
      </c>
      <c r="H14" s="258">
        <v>0.15841584158415842</v>
      </c>
      <c r="I14" s="55">
        <f t="shared" si="0"/>
        <v>0.1111111111111111</v>
      </c>
      <c r="J14" s="106">
        <v>6.25</v>
      </c>
    </row>
    <row r="15" spans="1:10" x14ac:dyDescent="0.2">
      <c r="A15" s="274"/>
      <c r="B15" s="56" t="s">
        <v>7</v>
      </c>
      <c r="C15" s="58">
        <v>126</v>
      </c>
      <c r="D15" s="208">
        <v>126</v>
      </c>
      <c r="E15" s="208">
        <v>15</v>
      </c>
      <c r="F15" s="208">
        <v>16</v>
      </c>
      <c r="G15" s="58">
        <v>168</v>
      </c>
      <c r="H15" s="258">
        <v>0.11904761904761903</v>
      </c>
      <c r="I15" s="55">
        <f t="shared" si="0"/>
        <v>8.9285714285714288E-2</v>
      </c>
      <c r="J15" s="106">
        <v>6.666666666666667</v>
      </c>
    </row>
    <row r="16" spans="1:10" x14ac:dyDescent="0.2">
      <c r="A16" s="274"/>
      <c r="B16" s="56" t="s">
        <v>6</v>
      </c>
      <c r="C16" s="58">
        <v>138</v>
      </c>
      <c r="D16" s="208">
        <v>138</v>
      </c>
      <c r="E16" s="208">
        <v>22</v>
      </c>
      <c r="F16" s="208">
        <v>25</v>
      </c>
      <c r="G16" s="58">
        <v>214</v>
      </c>
      <c r="H16" s="258">
        <v>0.15942028985507201</v>
      </c>
      <c r="I16" s="55">
        <f t="shared" si="0"/>
        <v>0.10280373831775701</v>
      </c>
      <c r="J16" s="106">
        <v>13.636363636363635</v>
      </c>
    </row>
    <row r="17" spans="1:10" x14ac:dyDescent="0.2">
      <c r="A17" s="275"/>
      <c r="B17" s="107" t="s">
        <v>5</v>
      </c>
      <c r="C17" s="108">
        <v>178</v>
      </c>
      <c r="D17" s="209">
        <v>178</v>
      </c>
      <c r="E17" s="209">
        <v>32</v>
      </c>
      <c r="F17" s="209">
        <v>39</v>
      </c>
      <c r="G17" s="108">
        <v>261</v>
      </c>
      <c r="H17" s="259">
        <v>0.17977528089887643</v>
      </c>
      <c r="I17" s="92">
        <f t="shared" si="0"/>
        <v>0.12260536398467432</v>
      </c>
      <c r="J17" s="109">
        <v>21.875</v>
      </c>
    </row>
    <row r="18" spans="1:10" x14ac:dyDescent="0.2">
      <c r="A18" s="19"/>
      <c r="B18" s="5"/>
      <c r="C18" s="16"/>
    </row>
    <row r="19" spans="1:10" x14ac:dyDescent="0.2">
      <c r="A19" s="19"/>
      <c r="B19" s="5"/>
      <c r="C19" s="16"/>
      <c r="H19" s="29"/>
    </row>
    <row r="20" spans="1:10" x14ac:dyDescent="0.2">
      <c r="A20" s="212"/>
      <c r="B20" s="5"/>
      <c r="C20" s="16"/>
      <c r="H20" s="29"/>
    </row>
    <row r="21" spans="1:10" x14ac:dyDescent="0.2">
      <c r="A21" s="19"/>
      <c r="B21" s="5"/>
      <c r="C21" s="16"/>
      <c r="D21" s="16"/>
      <c r="E21" s="16"/>
      <c r="F21" s="16"/>
      <c r="G21" s="16"/>
      <c r="H21" s="29"/>
    </row>
    <row r="22" spans="1:10" x14ac:dyDescent="0.2">
      <c r="A22" s="24"/>
      <c r="B22" s="5"/>
      <c r="C22" s="16"/>
      <c r="D22" s="16"/>
      <c r="H22" s="29"/>
    </row>
    <row r="23" spans="1:10" x14ac:dyDescent="0.2">
      <c r="A23" s="24"/>
      <c r="B23" s="5"/>
      <c r="C23" s="16"/>
      <c r="D23" s="16"/>
      <c r="H23" s="29"/>
    </row>
    <row r="24" spans="1:10" x14ac:dyDescent="0.2">
      <c r="A24" s="24"/>
      <c r="B24" s="5"/>
      <c r="C24" s="16"/>
      <c r="D24" s="16"/>
      <c r="H24" s="29"/>
    </row>
    <row r="25" spans="1:10" x14ac:dyDescent="0.2">
      <c r="A25" s="24"/>
      <c r="B25" s="5"/>
      <c r="C25" s="16"/>
      <c r="D25" s="16"/>
      <c r="H25" s="29"/>
    </row>
    <row r="26" spans="1:10" x14ac:dyDescent="0.2">
      <c r="A26" s="24"/>
      <c r="B26" s="5"/>
      <c r="C26" s="16"/>
      <c r="D26" s="16"/>
      <c r="H26" s="29"/>
    </row>
    <row r="27" spans="1:10" x14ac:dyDescent="0.2">
      <c r="A27" s="24"/>
      <c r="B27" s="5"/>
      <c r="C27" s="16"/>
      <c r="D27" s="16"/>
      <c r="H27" s="29"/>
    </row>
    <row r="28" spans="1:10" x14ac:dyDescent="0.2">
      <c r="A28" s="24"/>
      <c r="B28" s="5"/>
      <c r="C28" s="16"/>
      <c r="D28" s="16"/>
      <c r="H28" s="29"/>
    </row>
    <row r="29" spans="1:10" x14ac:dyDescent="0.2">
      <c r="H29" s="29"/>
    </row>
    <row r="30" spans="1:10" x14ac:dyDescent="0.2">
      <c r="H30" s="29"/>
    </row>
    <row r="31" spans="1:10" x14ac:dyDescent="0.2">
      <c r="H31" s="29"/>
    </row>
    <row r="32" spans="1:10" x14ac:dyDescent="0.2">
      <c r="H32" s="29"/>
    </row>
  </sheetData>
  <mergeCells count="2">
    <mergeCell ref="A4:A10"/>
    <mergeCell ref="A11:A1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0A69-8314-430E-B69D-2F7B163FA414}">
  <dimension ref="A1:D12"/>
  <sheetViews>
    <sheetView workbookViewId="0">
      <selection activeCell="S14" sqref="S14"/>
    </sheetView>
  </sheetViews>
  <sheetFormatPr defaultRowHeight="14.25" x14ac:dyDescent="0.2"/>
  <cols>
    <col min="1" max="1" width="14.75" customWidth="1"/>
  </cols>
  <sheetData>
    <row r="1" spans="1:4" x14ac:dyDescent="0.2">
      <c r="A1" t="s">
        <v>99</v>
      </c>
    </row>
    <row r="3" spans="1:4" x14ac:dyDescent="0.2">
      <c r="A3" s="110" t="s">
        <v>97</v>
      </c>
      <c r="B3" s="112" t="s">
        <v>7</v>
      </c>
      <c r="C3" s="112" t="s">
        <v>6</v>
      </c>
      <c r="D3" s="114" t="s">
        <v>5</v>
      </c>
    </row>
    <row r="4" spans="1:4" x14ac:dyDescent="0.2">
      <c r="A4" s="102" t="s">
        <v>98</v>
      </c>
      <c r="B4" s="232">
        <v>714</v>
      </c>
      <c r="C4" s="232">
        <v>1131</v>
      </c>
      <c r="D4" s="269">
        <v>1275</v>
      </c>
    </row>
    <row r="5" spans="1:4" x14ac:dyDescent="0.2">
      <c r="A5" s="144" t="s">
        <v>90</v>
      </c>
      <c r="B5" s="228">
        <v>64</v>
      </c>
      <c r="C5" s="228">
        <v>81</v>
      </c>
      <c r="D5" s="242">
        <v>87</v>
      </c>
    </row>
    <row r="6" spans="1:4" x14ac:dyDescent="0.2">
      <c r="A6" s="144" t="s">
        <v>93</v>
      </c>
      <c r="B6" s="228">
        <v>21</v>
      </c>
      <c r="C6" s="228">
        <v>7</v>
      </c>
      <c r="D6" s="242">
        <v>12</v>
      </c>
    </row>
    <row r="7" spans="1:4" x14ac:dyDescent="0.2">
      <c r="A7" s="146" t="s">
        <v>89</v>
      </c>
      <c r="B7" s="122" t="s">
        <v>30</v>
      </c>
      <c r="C7" s="239">
        <v>8</v>
      </c>
      <c r="D7" s="243">
        <v>9</v>
      </c>
    </row>
    <row r="12" spans="1:4" x14ac:dyDescent="0.2">
      <c r="C12" s="23"/>
    </row>
  </sheetData>
  <pageMargins left="0.7" right="0.7" top="0.75" bottom="0.75" header="0.3" footer="0.3"/>
  <ignoredErrors>
    <ignoredError sqref="B3:D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B123-8EFB-4C3B-81F8-6CCE3D6E1ACB}">
  <dimension ref="A1:P22"/>
  <sheetViews>
    <sheetView workbookViewId="0">
      <selection activeCell="R16" sqref="R16"/>
    </sheetView>
  </sheetViews>
  <sheetFormatPr defaultRowHeight="14.25" x14ac:dyDescent="0.2"/>
  <sheetData>
    <row r="1" spans="1:16" x14ac:dyDescent="0.2">
      <c r="A1" s="225" t="s">
        <v>95</v>
      </c>
    </row>
    <row r="3" spans="1:16" x14ac:dyDescent="0.2">
      <c r="A3" s="260"/>
      <c r="B3" s="287" t="s">
        <v>47</v>
      </c>
      <c r="C3" s="288"/>
      <c r="D3" s="289"/>
      <c r="E3" s="287" t="s">
        <v>75</v>
      </c>
      <c r="F3" s="288"/>
      <c r="G3" s="289"/>
      <c r="H3" s="287" t="s">
        <v>67</v>
      </c>
      <c r="I3" s="288"/>
      <c r="J3" s="289"/>
      <c r="K3" s="287" t="s">
        <v>96</v>
      </c>
      <c r="L3" s="288"/>
      <c r="M3" s="289"/>
      <c r="N3" s="290" t="s">
        <v>45</v>
      </c>
      <c r="O3" s="291"/>
      <c r="P3" s="292"/>
    </row>
    <row r="4" spans="1:16" x14ac:dyDescent="0.2">
      <c r="A4" s="261" t="s">
        <v>94</v>
      </c>
      <c r="B4" s="262" t="s">
        <v>7</v>
      </c>
      <c r="C4" s="227" t="s">
        <v>6</v>
      </c>
      <c r="D4" s="263" t="s">
        <v>5</v>
      </c>
      <c r="E4" s="262" t="s">
        <v>7</v>
      </c>
      <c r="F4" s="227" t="s">
        <v>6</v>
      </c>
      <c r="G4" s="263" t="s">
        <v>5</v>
      </c>
      <c r="H4" s="262" t="s">
        <v>7</v>
      </c>
      <c r="I4" s="227" t="s">
        <v>6</v>
      </c>
      <c r="J4" s="263" t="s">
        <v>5</v>
      </c>
      <c r="K4" s="262" t="s">
        <v>7</v>
      </c>
      <c r="L4" s="227" t="s">
        <v>6</v>
      </c>
      <c r="M4" s="263" t="s">
        <v>5</v>
      </c>
      <c r="N4" s="157" t="s">
        <v>7</v>
      </c>
      <c r="O4" s="139" t="s">
        <v>6</v>
      </c>
      <c r="P4" s="140" t="s">
        <v>5</v>
      </c>
    </row>
    <row r="5" spans="1:16" x14ac:dyDescent="0.2">
      <c r="A5" s="102" t="s">
        <v>0</v>
      </c>
      <c r="B5" s="158">
        <v>55</v>
      </c>
      <c r="C5" s="104">
        <v>48</v>
      </c>
      <c r="D5" s="105">
        <v>86</v>
      </c>
      <c r="E5" s="158">
        <v>15</v>
      </c>
      <c r="F5" s="104">
        <v>14</v>
      </c>
      <c r="G5" s="105">
        <v>22</v>
      </c>
      <c r="H5" s="158">
        <v>73</v>
      </c>
      <c r="I5" s="104">
        <v>83</v>
      </c>
      <c r="J5" s="105">
        <v>113</v>
      </c>
      <c r="K5" s="266">
        <v>0.27272727272727271</v>
      </c>
      <c r="L5" s="222">
        <v>0.29166666666666669</v>
      </c>
      <c r="M5" s="223">
        <v>0.2558139534883721</v>
      </c>
      <c r="N5" s="264">
        <f>E5/H5</f>
        <v>0.20547945205479451</v>
      </c>
      <c r="O5" s="55">
        <f t="shared" ref="O5:P10" si="0">F5/I5</f>
        <v>0.16867469879518071</v>
      </c>
      <c r="P5" s="119">
        <f t="shared" si="0"/>
        <v>0.19469026548672566</v>
      </c>
    </row>
    <row r="6" spans="1:16" x14ac:dyDescent="0.2">
      <c r="A6" s="144" t="s">
        <v>3</v>
      </c>
      <c r="B6" s="159">
        <v>29</v>
      </c>
      <c r="C6" s="58">
        <v>63</v>
      </c>
      <c r="D6" s="106">
        <v>54</v>
      </c>
      <c r="E6" s="159">
        <v>5</v>
      </c>
      <c r="F6" s="58">
        <v>15</v>
      </c>
      <c r="G6" s="106">
        <v>13</v>
      </c>
      <c r="H6" s="159">
        <v>41</v>
      </c>
      <c r="I6" s="58">
        <v>98</v>
      </c>
      <c r="J6" s="106">
        <v>65</v>
      </c>
      <c r="K6" s="267">
        <v>0.17241379310344829</v>
      </c>
      <c r="L6" s="195">
        <v>0.23809523809523805</v>
      </c>
      <c r="M6" s="196">
        <v>0.24074074074074073</v>
      </c>
      <c r="N6" s="264">
        <f t="shared" ref="N6:N10" si="1">E6/H6</f>
        <v>0.12195121951219512</v>
      </c>
      <c r="O6" s="55">
        <f t="shared" si="0"/>
        <v>0.15306122448979592</v>
      </c>
      <c r="P6" s="119">
        <f t="shared" si="0"/>
        <v>0.2</v>
      </c>
    </row>
    <row r="7" spans="1:16" x14ac:dyDescent="0.2">
      <c r="A7" s="144" t="s">
        <v>2</v>
      </c>
      <c r="B7" s="159">
        <v>24</v>
      </c>
      <c r="C7" s="58">
        <v>34</v>
      </c>
      <c r="D7" s="106">
        <v>51</v>
      </c>
      <c r="E7" s="159">
        <v>10</v>
      </c>
      <c r="F7" s="58">
        <v>6</v>
      </c>
      <c r="G7" s="106">
        <v>17</v>
      </c>
      <c r="H7" s="159">
        <v>36</v>
      </c>
      <c r="I7" s="58">
        <v>54</v>
      </c>
      <c r="J7" s="106">
        <v>72</v>
      </c>
      <c r="K7" s="267">
        <v>0.41666666666666674</v>
      </c>
      <c r="L7" s="195">
        <v>0.17647058823529413</v>
      </c>
      <c r="M7" s="196">
        <v>0.33333333333333326</v>
      </c>
      <c r="N7" s="264">
        <f t="shared" si="1"/>
        <v>0.27777777777777779</v>
      </c>
      <c r="O7" s="55">
        <f t="shared" si="0"/>
        <v>0.1111111111111111</v>
      </c>
      <c r="P7" s="119">
        <f t="shared" si="0"/>
        <v>0.2361111111111111</v>
      </c>
    </row>
    <row r="8" spans="1:16" x14ac:dyDescent="0.2">
      <c r="A8" s="144" t="s">
        <v>1</v>
      </c>
      <c r="B8" s="159">
        <v>58</v>
      </c>
      <c r="C8" s="58">
        <v>102</v>
      </c>
      <c r="D8" s="106">
        <v>111</v>
      </c>
      <c r="E8" s="159">
        <v>10</v>
      </c>
      <c r="F8" s="58">
        <v>20</v>
      </c>
      <c r="G8" s="106">
        <v>34</v>
      </c>
      <c r="H8" s="159">
        <v>94</v>
      </c>
      <c r="I8" s="58">
        <v>155</v>
      </c>
      <c r="J8" s="106">
        <v>169</v>
      </c>
      <c r="K8" s="267">
        <v>0.17241379310344829</v>
      </c>
      <c r="L8" s="195">
        <v>0.19607843137254904</v>
      </c>
      <c r="M8" s="196">
        <v>0.30630630630630629</v>
      </c>
      <c r="N8" s="264">
        <f t="shared" si="1"/>
        <v>0.10638297872340426</v>
      </c>
      <c r="O8" s="55">
        <f t="shared" si="0"/>
        <v>0.12903225806451613</v>
      </c>
      <c r="P8" s="119">
        <f t="shared" si="0"/>
        <v>0.20118343195266272</v>
      </c>
    </row>
    <row r="9" spans="1:16" x14ac:dyDescent="0.2">
      <c r="A9" s="144" t="s">
        <v>83</v>
      </c>
      <c r="B9" s="159">
        <v>49</v>
      </c>
      <c r="C9" s="58">
        <v>78</v>
      </c>
      <c r="D9" s="106">
        <v>77</v>
      </c>
      <c r="E9" s="159">
        <v>11</v>
      </c>
      <c r="F9" s="58">
        <v>24</v>
      </c>
      <c r="G9" s="106">
        <v>17</v>
      </c>
      <c r="H9" s="159">
        <v>84</v>
      </c>
      <c r="I9" s="58">
        <v>124</v>
      </c>
      <c r="J9" s="106">
        <v>127</v>
      </c>
      <c r="K9" s="267">
        <v>0.22448979591836735</v>
      </c>
      <c r="L9" s="195">
        <v>0.30769230769230771</v>
      </c>
      <c r="M9" s="196">
        <v>0.2207792207792208</v>
      </c>
      <c r="N9" s="264">
        <f t="shared" si="1"/>
        <v>0.13095238095238096</v>
      </c>
      <c r="O9" s="55">
        <f t="shared" si="0"/>
        <v>0.19354838709677419</v>
      </c>
      <c r="P9" s="119">
        <f t="shared" si="0"/>
        <v>0.13385826771653545</v>
      </c>
    </row>
    <row r="10" spans="1:16" x14ac:dyDescent="0.2">
      <c r="A10" s="146" t="s">
        <v>84</v>
      </c>
      <c r="B10" s="160">
        <v>62</v>
      </c>
      <c r="C10" s="108">
        <v>123</v>
      </c>
      <c r="D10" s="109">
        <v>140</v>
      </c>
      <c r="E10" s="160">
        <v>6</v>
      </c>
      <c r="F10" s="108">
        <v>27</v>
      </c>
      <c r="G10" s="109">
        <v>37</v>
      </c>
      <c r="H10" s="160">
        <v>76</v>
      </c>
      <c r="I10" s="108">
        <v>195</v>
      </c>
      <c r="J10" s="109">
        <v>192</v>
      </c>
      <c r="K10" s="268">
        <v>9.6774193548387094E-2</v>
      </c>
      <c r="L10" s="197">
        <v>0.21951219512195125</v>
      </c>
      <c r="M10" s="198">
        <v>0.26428571428571429</v>
      </c>
      <c r="N10" s="97">
        <f t="shared" si="1"/>
        <v>7.8947368421052627E-2</v>
      </c>
      <c r="O10" s="92">
        <f t="shared" si="0"/>
        <v>0.13846153846153847</v>
      </c>
      <c r="P10" s="93">
        <f t="shared" si="0"/>
        <v>0.19270833333333334</v>
      </c>
    </row>
    <row r="11" spans="1:16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">
      <c r="K12" s="29"/>
      <c r="L12" s="29"/>
      <c r="M12" s="29"/>
    </row>
    <row r="13" spans="1:16" x14ac:dyDescent="0.2">
      <c r="K13" s="29"/>
      <c r="L13" s="29"/>
      <c r="M13" s="29"/>
    </row>
    <row r="14" spans="1:16" x14ac:dyDescent="0.2">
      <c r="K14" s="29"/>
      <c r="L14" s="29"/>
      <c r="M14" s="29"/>
    </row>
    <row r="15" spans="1:16" x14ac:dyDescent="0.2">
      <c r="K15" s="29"/>
      <c r="L15" s="29"/>
      <c r="M15" s="29"/>
    </row>
    <row r="16" spans="1:16" x14ac:dyDescent="0.2">
      <c r="K16" s="29"/>
      <c r="L16" s="29"/>
      <c r="M16" s="29"/>
    </row>
    <row r="17" spans="7:13" x14ac:dyDescent="0.2">
      <c r="K17" s="29"/>
      <c r="L17" s="29"/>
      <c r="M17" s="29"/>
    </row>
    <row r="22" spans="7:13" x14ac:dyDescent="0.2">
      <c r="G22" s="23"/>
    </row>
  </sheetData>
  <mergeCells count="5">
    <mergeCell ref="B3:D3"/>
    <mergeCell ref="E3:G3"/>
    <mergeCell ref="H3:J3"/>
    <mergeCell ref="K3:M3"/>
    <mergeCell ref="N3:P3"/>
  </mergeCells>
  <pageMargins left="0.7" right="0.7" top="0.75" bottom="0.75" header="0.3" footer="0.3"/>
  <ignoredErrors>
    <ignoredError sqref="B4:M4 N4:P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Freeze - treatment numbers</vt:lpstr>
      <vt:lpstr>Freeze - age</vt:lpstr>
      <vt:lpstr>Freeze- partner status</vt:lpstr>
      <vt:lpstr>Freeze - by region</vt:lpstr>
      <vt:lpstr>Freeze and thaw - funding</vt:lpstr>
      <vt:lpstr>Thaw - egg source</vt:lpstr>
      <vt:lpstr>Thaw - partner status</vt:lpstr>
      <vt:lpstr>Thaw - age</vt:lpstr>
      <vt:lpstr>Thaw - by funding</vt:lpstr>
      <vt:lpstr>Thaw linked - by age</vt:lpstr>
      <vt:lpstr>Thaw linked - egg source</vt:lpstr>
      <vt:lpstr>Thaw linked - year of freeze</vt:lpstr>
      <vt:lpstr>Thaw linked - length of freeze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Whiting</dc:creator>
  <cp:lastModifiedBy>Lisa Whiting</cp:lastModifiedBy>
  <dcterms:created xsi:type="dcterms:W3CDTF">2018-05-14T11:01:25Z</dcterms:created>
  <dcterms:modified xsi:type="dcterms:W3CDTF">2018-10-01T14:49:41Z</dcterms:modified>
</cp:coreProperties>
</file>